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壮太郎\Desktop\"/>
    </mc:Choice>
  </mc:AlternateContent>
  <xr:revisionPtr revIDLastSave="0" documentId="13_ncr:1_{C03638D6-2079-4CED-8655-EC1E728337AF}" xr6:coauthVersionLast="47" xr6:coauthVersionMax="47" xr10:uidLastSave="{00000000-0000-0000-0000-000000000000}"/>
  <bookViews>
    <workbookView xWindow="-108" yWindow="-108" windowWidth="23256" windowHeight="13896" tabRatio="829" activeTab="2" xr2:uid="{52DD4DB3-4BFB-4D80-9880-2FD97CAF3FA0}"/>
  </bookViews>
  <sheets>
    <sheet name="御社控(Ｂ-1)" sheetId="1" r:id="rId1"/>
    <sheet name="御社控(Ｂ-2)" sheetId="5" r:id="rId2"/>
    <sheet name="提出用(Ｂ-1原価担当用)" sheetId="2" r:id="rId3"/>
    <sheet name="提出用(Ｂ-1経理担当用)" sheetId="6" r:id="rId4"/>
    <sheet name="提出用(Ｂ-2原価担当用)" sheetId="4" r:id="rId5"/>
    <sheet name="提出用(Ｂ-2経理担当用)" sheetId="7" r:id="rId6"/>
  </sheets>
  <definedNames>
    <definedName name="_xlnm.Print_Area" localSheetId="0">'御社控(Ｂ-1)'!$A$1:$AL$47</definedName>
    <definedName name="_xlnm.Print_Area" localSheetId="1">'御社控(Ｂ-2)'!$A$1:$AN$48</definedName>
    <definedName name="_xlnm.Print_Area" localSheetId="3">'提出用(Ｂ-1経理担当用)'!$A$1:$AL$47</definedName>
    <definedName name="_xlnm.Print_Area" localSheetId="2">'提出用(Ｂ-1原価担当用)'!$A$1:$AL$47</definedName>
    <definedName name="_xlnm.Print_Area" localSheetId="5">'提出用(Ｂ-2経理担当用)'!$A$1:$AL$47</definedName>
    <definedName name="_xlnm.Print_Area" localSheetId="4">'提出用(Ｂ-2原価担当用)'!$A$1:$AL$47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4" i="7" l="1"/>
  <c r="E34" i="7" s="1"/>
  <c r="X34" i="7"/>
  <c r="U34" i="7"/>
  <c r="R34" i="7"/>
  <c r="F34" i="7"/>
  <c r="B34" i="7"/>
  <c r="AE33" i="7"/>
  <c r="E33" i="7" s="1"/>
  <c r="X33" i="7"/>
  <c r="U33" i="7"/>
  <c r="R33" i="7"/>
  <c r="F33" i="7"/>
  <c r="B33" i="7"/>
  <c r="AE32" i="7"/>
  <c r="E32" i="7" s="1"/>
  <c r="AA32" i="7"/>
  <c r="X32" i="7"/>
  <c r="U32" i="7"/>
  <c r="R32" i="7"/>
  <c r="F32" i="7"/>
  <c r="B32" i="7"/>
  <c r="AE31" i="7"/>
  <c r="E31" i="7" s="1"/>
  <c r="AA31" i="7"/>
  <c r="X31" i="7"/>
  <c r="U31" i="7"/>
  <c r="R31" i="7"/>
  <c r="F31" i="7"/>
  <c r="B31" i="7"/>
  <c r="AE30" i="7"/>
  <c r="E30" i="7" s="1"/>
  <c r="X30" i="7"/>
  <c r="U30" i="7"/>
  <c r="R30" i="7"/>
  <c r="F30" i="7"/>
  <c r="B30" i="7"/>
  <c r="AE29" i="7"/>
  <c r="E29" i="7" s="1"/>
  <c r="X29" i="7"/>
  <c r="U29" i="7"/>
  <c r="R29" i="7"/>
  <c r="F29" i="7"/>
  <c r="B29" i="7"/>
  <c r="AE28" i="7"/>
  <c r="E28" i="7" s="1"/>
  <c r="X28" i="7"/>
  <c r="U28" i="7"/>
  <c r="R28" i="7"/>
  <c r="F28" i="7"/>
  <c r="B28" i="7"/>
  <c r="AE27" i="7"/>
  <c r="E27" i="7" s="1"/>
  <c r="X27" i="7"/>
  <c r="U27" i="7"/>
  <c r="R27" i="7"/>
  <c r="F27" i="7"/>
  <c r="B27" i="7"/>
  <c r="AE26" i="7"/>
  <c r="E26" i="7" s="1"/>
  <c r="X26" i="7"/>
  <c r="U26" i="7"/>
  <c r="R26" i="7"/>
  <c r="F26" i="7"/>
  <c r="B26" i="7"/>
  <c r="AE25" i="7"/>
  <c r="E25" i="7" s="1"/>
  <c r="X25" i="7"/>
  <c r="U25" i="7"/>
  <c r="R25" i="7"/>
  <c r="F25" i="7"/>
  <c r="B25" i="7"/>
  <c r="AE24" i="7"/>
  <c r="E24" i="7" s="1"/>
  <c r="X24" i="7"/>
  <c r="U24" i="7"/>
  <c r="R24" i="7"/>
  <c r="F24" i="7"/>
  <c r="B24" i="7"/>
  <c r="AE23" i="7"/>
  <c r="E23" i="7" s="1"/>
  <c r="X23" i="7"/>
  <c r="U23" i="7"/>
  <c r="R23" i="7"/>
  <c r="F23" i="7"/>
  <c r="B23" i="7"/>
  <c r="AE22" i="7"/>
  <c r="E22" i="7" s="1"/>
  <c r="X22" i="7"/>
  <c r="U22" i="7"/>
  <c r="R22" i="7"/>
  <c r="F22" i="7"/>
  <c r="B22" i="7"/>
  <c r="AE21" i="7"/>
  <c r="E21" i="7" s="1"/>
  <c r="X21" i="7"/>
  <c r="U21" i="7"/>
  <c r="R21" i="7"/>
  <c r="F21" i="7"/>
  <c r="B21" i="7"/>
  <c r="AE20" i="7"/>
  <c r="E20" i="7" s="1"/>
  <c r="X20" i="7"/>
  <c r="U20" i="7"/>
  <c r="R20" i="7"/>
  <c r="F20" i="7"/>
  <c r="B20" i="7"/>
  <c r="AE19" i="7"/>
  <c r="E19" i="7" s="1"/>
  <c r="X19" i="7"/>
  <c r="U19" i="7"/>
  <c r="R19" i="7"/>
  <c r="F19" i="7"/>
  <c r="B19" i="7"/>
  <c r="AE18" i="7"/>
  <c r="E18" i="7" s="1"/>
  <c r="X18" i="7"/>
  <c r="U18" i="7"/>
  <c r="R18" i="7"/>
  <c r="F18" i="7"/>
  <c r="B18" i="7"/>
  <c r="AE17" i="7"/>
  <c r="E17" i="7" s="1"/>
  <c r="X17" i="7"/>
  <c r="U17" i="7"/>
  <c r="R17" i="7"/>
  <c r="F17" i="7"/>
  <c r="B17" i="7"/>
  <c r="AE16" i="7"/>
  <c r="E16" i="7" s="1"/>
  <c r="X16" i="7"/>
  <c r="U16" i="7"/>
  <c r="R16" i="7"/>
  <c r="F16" i="7"/>
  <c r="B16" i="7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E15" i="7"/>
  <c r="E15" i="7" s="1"/>
  <c r="X15" i="7"/>
  <c r="U15" i="7"/>
  <c r="R15" i="7"/>
  <c r="F15" i="7"/>
  <c r="B15" i="7"/>
  <c r="AA9" i="7"/>
  <c r="AA8" i="7"/>
  <c r="AC7" i="7"/>
  <c r="AC6" i="7"/>
  <c r="AJ5" i="7"/>
  <c r="AG5" i="7"/>
  <c r="AD5" i="7"/>
  <c r="X34" i="6"/>
  <c r="U34" i="6"/>
  <c r="R34" i="6"/>
  <c r="F34" i="6"/>
  <c r="E34" i="6"/>
  <c r="B34" i="6"/>
  <c r="AE33" i="6"/>
  <c r="X33" i="6"/>
  <c r="U33" i="6"/>
  <c r="R33" i="6"/>
  <c r="F33" i="6"/>
  <c r="E33" i="6"/>
  <c r="B33" i="6"/>
  <c r="AE32" i="6"/>
  <c r="X32" i="6"/>
  <c r="U32" i="6"/>
  <c r="R32" i="6"/>
  <c r="F32" i="6"/>
  <c r="E32" i="6"/>
  <c r="B32" i="6"/>
  <c r="AE31" i="6"/>
  <c r="E31" i="6" s="1"/>
  <c r="X31" i="6"/>
  <c r="U31" i="6"/>
  <c r="R31" i="6"/>
  <c r="F31" i="6"/>
  <c r="B31" i="6"/>
  <c r="AE30" i="6"/>
  <c r="E30" i="6" s="1"/>
  <c r="X30" i="6"/>
  <c r="U30" i="6"/>
  <c r="R30" i="6"/>
  <c r="F30" i="6"/>
  <c r="B30" i="6"/>
  <c r="AE29" i="6"/>
  <c r="E29" i="6" s="1"/>
  <c r="X29" i="6"/>
  <c r="U29" i="6"/>
  <c r="R29" i="6"/>
  <c r="F29" i="6"/>
  <c r="B29" i="6"/>
  <c r="AE28" i="6"/>
  <c r="E28" i="6" s="1"/>
  <c r="X28" i="6"/>
  <c r="U28" i="6"/>
  <c r="R28" i="6"/>
  <c r="F28" i="6"/>
  <c r="B28" i="6"/>
  <c r="AE27" i="6"/>
  <c r="E27" i="6" s="1"/>
  <c r="X27" i="6"/>
  <c r="U27" i="6"/>
  <c r="R27" i="6"/>
  <c r="F27" i="6"/>
  <c r="B27" i="6"/>
  <c r="AE26" i="6"/>
  <c r="E26" i="6" s="1"/>
  <c r="X26" i="6"/>
  <c r="U26" i="6"/>
  <c r="R26" i="6"/>
  <c r="F26" i="6"/>
  <c r="B26" i="6"/>
  <c r="AE25" i="6"/>
  <c r="E25" i="6" s="1"/>
  <c r="X25" i="6"/>
  <c r="U25" i="6"/>
  <c r="R25" i="6"/>
  <c r="F25" i="6"/>
  <c r="B25" i="6"/>
  <c r="AE24" i="6"/>
  <c r="E24" i="6" s="1"/>
  <c r="X24" i="6"/>
  <c r="U24" i="6"/>
  <c r="R24" i="6"/>
  <c r="F24" i="6"/>
  <c r="B24" i="6"/>
  <c r="AE23" i="6"/>
  <c r="X23" i="6"/>
  <c r="U23" i="6"/>
  <c r="R23" i="6"/>
  <c r="F23" i="6"/>
  <c r="E23" i="6"/>
  <c r="B23" i="6"/>
  <c r="AE22" i="6"/>
  <c r="X22" i="6"/>
  <c r="U22" i="6"/>
  <c r="R22" i="6"/>
  <c r="F22" i="6"/>
  <c r="E22" i="6"/>
  <c r="B22" i="6"/>
  <c r="AE21" i="6"/>
  <c r="E21" i="6" s="1"/>
  <c r="X21" i="6"/>
  <c r="U21" i="6"/>
  <c r="R21" i="6"/>
  <c r="F21" i="6"/>
  <c r="B21" i="6"/>
  <c r="AE20" i="6"/>
  <c r="E20" i="6" s="1"/>
  <c r="X20" i="6"/>
  <c r="U20" i="6"/>
  <c r="R20" i="6"/>
  <c r="F20" i="6"/>
  <c r="B20" i="6"/>
  <c r="Q17" i="6"/>
  <c r="I17" i="6"/>
  <c r="Q16" i="6"/>
  <c r="I16" i="6"/>
  <c r="H14" i="6"/>
  <c r="B14" i="6"/>
  <c r="AA9" i="6"/>
  <c r="AA8" i="6"/>
  <c r="AH7" i="6"/>
  <c r="AC7" i="6"/>
  <c r="AC6" i="6"/>
  <c r="AJ5" i="6"/>
  <c r="AG5" i="6"/>
  <c r="AD5" i="6"/>
  <c r="F15" i="4"/>
  <c r="R15" i="4"/>
  <c r="U15" i="4"/>
  <c r="X15" i="4"/>
  <c r="B15" i="4"/>
  <c r="AG5" i="5"/>
  <c r="AJ5" i="5"/>
  <c r="AA9" i="4"/>
  <c r="Q17" i="2"/>
  <c r="Q16" i="2"/>
  <c r="I17" i="2"/>
  <c r="I16" i="2"/>
  <c r="X19" i="4"/>
  <c r="X20" i="4"/>
  <c r="U19" i="4"/>
  <c r="U20" i="4"/>
  <c r="R19" i="4"/>
  <c r="R20" i="4"/>
  <c r="AA16" i="5"/>
  <c r="AA16" i="7" s="1"/>
  <c r="AA17" i="5"/>
  <c r="AA17" i="4" s="1"/>
  <c r="AA18" i="5"/>
  <c r="AA18" i="4" s="1"/>
  <c r="AA19" i="5"/>
  <c r="AA19" i="4" s="1"/>
  <c r="AA20" i="5"/>
  <c r="AA20" i="4" s="1"/>
  <c r="AA21" i="5"/>
  <c r="AA21" i="4" s="1"/>
  <c r="AA22" i="5"/>
  <c r="AA22" i="4" s="1"/>
  <c r="AA23" i="5"/>
  <c r="AA23" i="4" s="1"/>
  <c r="AA24" i="5"/>
  <c r="AA24" i="4" s="1"/>
  <c r="AA25" i="5"/>
  <c r="AA25" i="4" s="1"/>
  <c r="AA26" i="5"/>
  <c r="AA26" i="7" s="1"/>
  <c r="AA27" i="5"/>
  <c r="AA27" i="7" s="1"/>
  <c r="AA28" i="5"/>
  <c r="AA28" i="7" s="1"/>
  <c r="AA29" i="5"/>
  <c r="AA29" i="4" s="1"/>
  <c r="AA30" i="5"/>
  <c r="AA30" i="4" s="1"/>
  <c r="AA31" i="5"/>
  <c r="AA31" i="4" s="1"/>
  <c r="AA32" i="5"/>
  <c r="AA32" i="4" s="1"/>
  <c r="AA33" i="5"/>
  <c r="AA33" i="4" s="1"/>
  <c r="AA34" i="5"/>
  <c r="AA34" i="7" s="1"/>
  <c r="AA15" i="5"/>
  <c r="AA15" i="4" s="1"/>
  <c r="AA28" i="4"/>
  <c r="AC7" i="5"/>
  <c r="AH7" i="5" s="1"/>
  <c r="AH7" i="4" s="1"/>
  <c r="AC7" i="2"/>
  <c r="X16" i="4"/>
  <c r="X17" i="4"/>
  <c r="X18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U16" i="4"/>
  <c r="U17" i="4"/>
  <c r="U18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R24" i="4"/>
  <c r="R25" i="4"/>
  <c r="R26" i="4"/>
  <c r="R27" i="4"/>
  <c r="R28" i="4"/>
  <c r="R29" i="4"/>
  <c r="R30" i="4"/>
  <c r="R31" i="4"/>
  <c r="R32" i="4"/>
  <c r="R33" i="4"/>
  <c r="R34" i="4"/>
  <c r="R21" i="4"/>
  <c r="R22" i="4"/>
  <c r="R23" i="4"/>
  <c r="R17" i="4"/>
  <c r="R18" i="4"/>
  <c r="R16" i="4"/>
  <c r="B34" i="2"/>
  <c r="R34" i="2"/>
  <c r="F34" i="2"/>
  <c r="E34" i="2"/>
  <c r="U34" i="2"/>
  <c r="X34" i="2"/>
  <c r="AE16" i="4"/>
  <c r="E16" i="4" s="1"/>
  <c r="AE17" i="4"/>
  <c r="E17" i="4" s="1"/>
  <c r="AE18" i="4"/>
  <c r="E18" i="4" s="1"/>
  <c r="AE19" i="4"/>
  <c r="E19" i="4" s="1"/>
  <c r="AE20" i="4"/>
  <c r="E20" i="4" s="1"/>
  <c r="AE21" i="4"/>
  <c r="E21" i="4" s="1"/>
  <c r="AE22" i="4"/>
  <c r="E22" i="4" s="1"/>
  <c r="AE23" i="4"/>
  <c r="E23" i="4" s="1"/>
  <c r="AE24" i="4"/>
  <c r="E24" i="4" s="1"/>
  <c r="AE25" i="4"/>
  <c r="E25" i="4" s="1"/>
  <c r="AE26" i="4"/>
  <c r="E26" i="4" s="1"/>
  <c r="AE27" i="4"/>
  <c r="E27" i="4" s="1"/>
  <c r="AE28" i="4"/>
  <c r="E28" i="4" s="1"/>
  <c r="AE29" i="4"/>
  <c r="E29" i="4" s="1"/>
  <c r="AE30" i="4"/>
  <c r="E30" i="4" s="1"/>
  <c r="AE31" i="4"/>
  <c r="E31" i="4" s="1"/>
  <c r="AE32" i="4"/>
  <c r="E32" i="4" s="1"/>
  <c r="AE33" i="4"/>
  <c r="E33" i="4" s="1"/>
  <c r="AE34" i="4"/>
  <c r="E34" i="4" s="1"/>
  <c r="B27" i="4"/>
  <c r="B28" i="4"/>
  <c r="B29" i="4"/>
  <c r="B30" i="4"/>
  <c r="B31" i="4"/>
  <c r="B32" i="4"/>
  <c r="B33" i="4"/>
  <c r="B34" i="4"/>
  <c r="F34" i="4"/>
  <c r="F33" i="4"/>
  <c r="F32" i="4"/>
  <c r="F31" i="4"/>
  <c r="F30" i="4"/>
  <c r="F29" i="4"/>
  <c r="F28" i="4"/>
  <c r="F27" i="4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E26" i="2"/>
  <c r="AE27" i="2"/>
  <c r="AE28" i="2"/>
  <c r="AE29" i="2"/>
  <c r="AE30" i="2"/>
  <c r="AE31" i="2"/>
  <c r="E31" i="2" s="1"/>
  <c r="AE32" i="2"/>
  <c r="E32" i="2" s="1"/>
  <c r="AE33" i="2"/>
  <c r="E33" i="2" s="1"/>
  <c r="X30" i="2"/>
  <c r="X31" i="2"/>
  <c r="X32" i="2"/>
  <c r="X33" i="2"/>
  <c r="U30" i="2"/>
  <c r="U31" i="2"/>
  <c r="U32" i="2"/>
  <c r="U33" i="2"/>
  <c r="R30" i="2"/>
  <c r="R31" i="2"/>
  <c r="R32" i="2"/>
  <c r="R33" i="2"/>
  <c r="F29" i="2"/>
  <c r="F30" i="2"/>
  <c r="F31" i="2"/>
  <c r="F32" i="2"/>
  <c r="F33" i="2"/>
  <c r="B29" i="2"/>
  <c r="B30" i="2"/>
  <c r="B31" i="2"/>
  <c r="B32" i="2"/>
  <c r="B33" i="2"/>
  <c r="AA32" i="1"/>
  <c r="AA32" i="2" s="1"/>
  <c r="AA33" i="1"/>
  <c r="AA33" i="2" s="1"/>
  <c r="AE21" i="2"/>
  <c r="AE22" i="2"/>
  <c r="AE23" i="2"/>
  <c r="AE24" i="2"/>
  <c r="AE25" i="2"/>
  <c r="B21" i="2"/>
  <c r="B22" i="2"/>
  <c r="B23" i="2"/>
  <c r="B24" i="2"/>
  <c r="B25" i="2"/>
  <c r="B26" i="2"/>
  <c r="B27" i="2"/>
  <c r="B28" i="2"/>
  <c r="F21" i="2"/>
  <c r="F22" i="2"/>
  <c r="F23" i="2"/>
  <c r="F24" i="2"/>
  <c r="F25" i="2"/>
  <c r="F26" i="2"/>
  <c r="F27" i="2"/>
  <c r="F28" i="2"/>
  <c r="E27" i="5"/>
  <c r="E28" i="5"/>
  <c r="E29" i="5"/>
  <c r="E30" i="5"/>
  <c r="AE15" i="4"/>
  <c r="E15" i="4" s="1"/>
  <c r="F16" i="4"/>
  <c r="F17" i="4"/>
  <c r="F18" i="4"/>
  <c r="F19" i="4"/>
  <c r="F20" i="4"/>
  <c r="F21" i="4"/>
  <c r="F22" i="4"/>
  <c r="F23" i="4"/>
  <c r="F24" i="4"/>
  <c r="F25" i="4"/>
  <c r="F26" i="4"/>
  <c r="B16" i="4"/>
  <c r="B17" i="4"/>
  <c r="B18" i="4"/>
  <c r="B19" i="4"/>
  <c r="B20" i="4"/>
  <c r="B21" i="4"/>
  <c r="B22" i="4"/>
  <c r="B23" i="4"/>
  <c r="B24" i="4"/>
  <c r="B25" i="4"/>
  <c r="B26" i="4"/>
  <c r="AA9" i="5"/>
  <c r="AA8" i="5"/>
  <c r="AC6" i="5"/>
  <c r="AD5" i="5"/>
  <c r="E34" i="5"/>
  <c r="E33" i="5"/>
  <c r="E32" i="5"/>
  <c r="E31" i="5"/>
  <c r="E26" i="5"/>
  <c r="E25" i="5"/>
  <c r="E24" i="5"/>
  <c r="E23" i="5"/>
  <c r="E22" i="5"/>
  <c r="E21" i="5"/>
  <c r="E20" i="5"/>
  <c r="E19" i="5"/>
  <c r="E18" i="5"/>
  <c r="E17" i="5"/>
  <c r="E16" i="5"/>
  <c r="E15" i="5"/>
  <c r="AA8" i="4"/>
  <c r="AC6" i="4"/>
  <c r="AJ5" i="4"/>
  <c r="AG5" i="4"/>
  <c r="AD5" i="4"/>
  <c r="AE20" i="2"/>
  <c r="E26" i="1"/>
  <c r="E22" i="1"/>
  <c r="E23" i="1"/>
  <c r="E24" i="1"/>
  <c r="E25" i="1"/>
  <c r="E27" i="1"/>
  <c r="E28" i="1"/>
  <c r="E29" i="1"/>
  <c r="E30" i="1"/>
  <c r="E34" i="1"/>
  <c r="E21" i="1"/>
  <c r="E20" i="1"/>
  <c r="F20" i="2"/>
  <c r="B20" i="2"/>
  <c r="H14" i="2"/>
  <c r="B14" i="2"/>
  <c r="AA9" i="2"/>
  <c r="AA8" i="2"/>
  <c r="AH7" i="2"/>
  <c r="AC6" i="2"/>
  <c r="AJ5" i="2"/>
  <c r="AG5" i="2"/>
  <c r="AD5" i="2"/>
  <c r="AA27" i="4" l="1"/>
  <c r="AA25" i="7"/>
  <c r="AA33" i="7"/>
  <c r="AA29" i="7"/>
  <c r="AA30" i="7"/>
  <c r="AH7" i="7"/>
  <c r="AA18" i="7"/>
  <c r="AA19" i="7"/>
  <c r="AA20" i="7"/>
  <c r="AA21" i="7"/>
  <c r="AA22" i="7"/>
  <c r="AA23" i="7"/>
  <c r="AA24" i="7"/>
  <c r="AA32" i="6"/>
  <c r="AA33" i="6"/>
  <c r="AA17" i="7"/>
  <c r="AA15" i="7"/>
  <c r="AA34" i="4"/>
  <c r="I12" i="5"/>
  <c r="I12" i="7" s="1"/>
  <c r="AA26" i="4"/>
  <c r="AC7" i="4"/>
  <c r="AA35" i="5"/>
  <c r="AA35" i="7" s="1"/>
  <c r="AA16" i="4"/>
  <c r="I11" i="5"/>
  <c r="AA20" i="1"/>
  <c r="AA20" i="6" s="1"/>
  <c r="AA21" i="1"/>
  <c r="AA22" i="1"/>
  <c r="AA23" i="1"/>
  <c r="AA24" i="1"/>
  <c r="AA25" i="1"/>
  <c r="AA26" i="1"/>
  <c r="AA27" i="1"/>
  <c r="AA28" i="1"/>
  <c r="AA30" i="1"/>
  <c r="AA31" i="1"/>
  <c r="AA34" i="1"/>
  <c r="AA29" i="1"/>
  <c r="E29" i="2"/>
  <c r="E30" i="2"/>
  <c r="E28" i="2"/>
  <c r="E27" i="2"/>
  <c r="E26" i="2"/>
  <c r="E25" i="2"/>
  <c r="E24" i="2"/>
  <c r="E23" i="2"/>
  <c r="E22" i="2"/>
  <c r="E21" i="2"/>
  <c r="E20" i="2"/>
  <c r="AA29" i="2" l="1"/>
  <c r="AA29" i="6"/>
  <c r="AA24" i="2"/>
  <c r="AA24" i="6"/>
  <c r="AA34" i="2"/>
  <c r="AA34" i="6"/>
  <c r="AA23" i="2"/>
  <c r="AA23" i="6"/>
  <c r="AA26" i="2"/>
  <c r="AA26" i="6"/>
  <c r="AA25" i="2"/>
  <c r="AA25" i="6"/>
  <c r="AA31" i="2"/>
  <c r="AA31" i="6"/>
  <c r="AA22" i="2"/>
  <c r="AA22" i="6"/>
  <c r="AA30" i="2"/>
  <c r="AA30" i="6"/>
  <c r="AA28" i="2"/>
  <c r="AA28" i="6"/>
  <c r="T16" i="6"/>
  <c r="I11" i="7"/>
  <c r="P12" i="7" s="1"/>
  <c r="AA27" i="2"/>
  <c r="AA27" i="6"/>
  <c r="L17" i="1"/>
  <c r="L17" i="2" s="1"/>
  <c r="AA21" i="6"/>
  <c r="L16" i="1"/>
  <c r="T16" i="1"/>
  <c r="T16" i="2"/>
  <c r="I11" i="4"/>
  <c r="T17" i="1"/>
  <c r="I12" i="4"/>
  <c r="P12" i="5"/>
  <c r="AA21" i="2"/>
  <c r="AA20" i="2"/>
  <c r="AA35" i="1"/>
  <c r="T17" i="2" l="1"/>
  <c r="AA17" i="2" s="1"/>
  <c r="T17" i="6"/>
  <c r="AA35" i="6"/>
  <c r="L17" i="6"/>
  <c r="AA17" i="1"/>
  <c r="L16" i="2"/>
  <c r="AA16" i="2" s="1"/>
  <c r="L16" i="6"/>
  <c r="AA16" i="6" s="1"/>
  <c r="AA16" i="1"/>
  <c r="AA35" i="2"/>
  <c r="AI17" i="1" l="1"/>
  <c r="AA17" i="6"/>
  <c r="AI17" i="6" s="1"/>
  <c r="AI17" i="2"/>
  <c r="AA35" i="4"/>
  <c r="L14" i="1" l="1"/>
  <c r="P12" i="4"/>
  <c r="L14" i="2" l="1"/>
  <c r="L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maruura-01</author>
  </authors>
  <commentList>
    <comment ref="AC7" authorId="0" shapeId="0" xr:uid="{02216751-2932-4E2E-A705-814F8F9CFC41}">
      <text>
        <r>
          <rPr>
            <b/>
            <sz val="12"/>
            <color indexed="81"/>
            <rFont val="MS P ゴシック"/>
            <family val="3"/>
            <charset val="128"/>
          </rPr>
          <t>必ず入力して下さい</t>
        </r>
        <r>
          <rPr>
            <sz val="9"/>
            <color indexed="10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<sst xmlns="http://schemas.openxmlformats.org/spreadsheetml/2006/main" count="369" uniqueCount="87">
  <si>
    <t>御中</t>
    <rPh sb="0" eb="2">
      <t>オンチュウ</t>
    </rPh>
    <phoneticPr fontId="2"/>
  </si>
  <si>
    <t>請求日</t>
    <rPh sb="0" eb="2">
      <t>セイキュウ</t>
    </rPh>
    <rPh sb="2" eb="3">
      <t>ビ</t>
    </rPh>
    <phoneticPr fontId="3"/>
  </si>
  <si>
    <t>丸浦工業株式会社</t>
    <rPh sb="0" eb="2">
      <t>マルウラ</t>
    </rPh>
    <rPh sb="2" eb="4">
      <t>コウギョウ</t>
    </rPh>
    <rPh sb="4" eb="8">
      <t>カブシキガイシャ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</si>
  <si>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</si>
  <si>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</si>
  <si>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</si>
  <si>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社名</t>
    <rPh sb="0" eb="2">
      <t>シャメイ</t>
    </rPh>
    <phoneticPr fontId="2"/>
  </si>
  <si>
    <t>銀行</t>
    <rPh sb="0" eb="2">
      <t>ギンコウ</t>
    </rPh>
    <phoneticPr fontId="2"/>
  </si>
  <si>
    <t>信用金庫</t>
    <rPh sb="0" eb="2">
      <t>シンヨウ</t>
    </rPh>
    <rPh sb="2" eb="4">
      <t>キンコ</t>
    </rPh>
    <phoneticPr fontId="2"/>
  </si>
  <si>
    <t>農協</t>
    <rPh sb="0" eb="2">
      <t>ノウキョウ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</si>
  <si>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</si>
  <si>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</si>
  <si>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支所</t>
    <rPh sb="0" eb="2">
      <t>シショ</t>
    </rPh>
    <phoneticPr fontId="2"/>
  </si>
  <si>
    <t>当座預金</t>
    <rPh sb="0" eb="2">
      <t>トウザ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</si>
  <si>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</si>
  <si>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提出用</t>
    <rPh sb="0" eb="2">
      <t>テイシュツ</t>
    </rPh>
    <rPh sb="2" eb="3">
      <t>ヨウ</t>
    </rPh>
    <phoneticPr fontId="2"/>
  </si>
  <si>
    <t>貴社控</t>
    <rPh sb="0" eb="2">
      <t>キシャ</t>
    </rPh>
    <rPh sb="2" eb="3">
      <t>ヒカ</t>
    </rPh>
    <phoneticPr fontId="2"/>
  </si>
  <si>
    <t>小　　計</t>
    <rPh sb="0" eb="1">
      <t>ショウ</t>
    </rPh>
    <rPh sb="3" eb="4">
      <t>ケイ</t>
    </rPh>
    <phoneticPr fontId="2"/>
  </si>
  <si>
    <t>注文外・請求明細表</t>
    <rPh sb="0" eb="3">
      <t>チュウモンガイ</t>
    </rPh>
    <rPh sb="4" eb="9">
      <t>セイキュウメイサイヒョウ</t>
    </rPh>
    <phoneticPr fontId="2"/>
  </si>
  <si>
    <t>明細</t>
    <rPh sb="0" eb="2">
      <t>メイサイ</t>
    </rPh>
    <phoneticPr fontId="2"/>
  </si>
  <si>
    <t>No.</t>
    <phoneticPr fontId="2"/>
  </si>
  <si>
    <t>枚目</t>
    <rPh sb="0" eb="2">
      <t>マイメ</t>
    </rPh>
    <phoneticPr fontId="2"/>
  </si>
  <si>
    <t>枚の内</t>
    <rPh sb="0" eb="1">
      <t>マイ</t>
    </rPh>
    <rPh sb="2" eb="3">
      <t>ウチ</t>
    </rPh>
    <phoneticPr fontId="2"/>
  </si>
  <si>
    <t>コードNo.</t>
    <phoneticPr fontId="2"/>
  </si>
  <si>
    <t>この請求明細表は、注文書にないもの(原則10万円未満)に使用して下さい。</t>
    <rPh sb="2" eb="4">
      <t>セイキュウ</t>
    </rPh>
    <rPh sb="4" eb="6">
      <t>メイサイ</t>
    </rPh>
    <rPh sb="6" eb="7">
      <t>ヒョウ</t>
    </rPh>
    <rPh sb="9" eb="12">
      <t>チュウモンショ</t>
    </rPh>
    <rPh sb="18" eb="20">
      <t>ゲンソク</t>
    </rPh>
    <rPh sb="22" eb="24">
      <t>マンエン</t>
    </rPh>
    <rPh sb="24" eb="26">
      <t>ミマン</t>
    </rPh>
    <rPh sb="28" eb="30">
      <t>シヨウ</t>
    </rPh>
    <rPh sb="32" eb="33">
      <t>クダ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</si>
  <si>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</si>
  <si>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</si>
  <si>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</si>
  <si>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</si>
  <si>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工事内容・納品品目名</t>
    <rPh sb="0" eb="4">
      <t>コウジナイヨウ</t>
    </rPh>
    <rPh sb="5" eb="7">
      <t>ノウヒン</t>
    </rPh>
    <rPh sb="7" eb="9">
      <t>ヒンモク</t>
    </rPh>
    <rPh sb="9" eb="10">
      <t>メイ</t>
    </rPh>
    <phoneticPr fontId="2"/>
  </si>
  <si>
    <t>月　日</t>
    <rPh sb="0" eb="1">
      <t>ゲツ</t>
    </rPh>
    <rPh sb="2" eb="3">
      <t>ニチ</t>
    </rPh>
    <phoneticPr fontId="2"/>
  </si>
  <si>
    <t>税</t>
    <rPh sb="0" eb="1">
      <t>ゼイ</t>
    </rPh>
    <phoneticPr fontId="2"/>
  </si>
  <si>
    <t>工事名</t>
    <rPh sb="0" eb="3">
      <t>コウジメイ</t>
    </rPh>
    <phoneticPr fontId="2"/>
  </si>
  <si>
    <t>工事番号</t>
    <rPh sb="0" eb="4">
      <t>コウジバンゴウ</t>
    </rPh>
    <phoneticPr fontId="2"/>
  </si>
  <si>
    <t>(1)</t>
    <phoneticPr fontId="2"/>
  </si>
  <si>
    <t>(2)</t>
    <phoneticPr fontId="2"/>
  </si>
  <si>
    <t>(3)</t>
    <phoneticPr fontId="2"/>
  </si>
  <si>
    <t>立替金等</t>
    <rPh sb="0" eb="3">
      <t>タテカエキン</t>
    </rPh>
    <rPh sb="3" eb="4">
      <t>トウ</t>
    </rPh>
    <phoneticPr fontId="2"/>
  </si>
  <si>
    <t>差引支払額</t>
    <rPh sb="0" eb="2">
      <t>サシヒキ</t>
    </rPh>
    <rPh sb="2" eb="5">
      <t>シハライガク</t>
    </rPh>
    <phoneticPr fontId="2"/>
  </si>
  <si>
    <t>立替・違約・瑕疵分担金等</t>
    <rPh sb="0" eb="2">
      <t>タテカエ</t>
    </rPh>
    <rPh sb="3" eb="5">
      <t>イヤク</t>
    </rPh>
    <rPh sb="6" eb="8">
      <t>カシ</t>
    </rPh>
    <rPh sb="8" eb="11">
      <t>ブンタンキン</t>
    </rPh>
    <rPh sb="11" eb="12">
      <t>トウ</t>
    </rPh>
    <phoneticPr fontId="2"/>
  </si>
  <si>
    <t>｢工事内容・納品品目名｣欄の頭部「※」印は軽減税率8%の適用品目です。</t>
    <rPh sb="1" eb="5">
      <t>コウジナイヨウ</t>
    </rPh>
    <rPh sb="6" eb="11">
      <t>ノウヒンヒンモクメイ</t>
    </rPh>
    <rPh sb="12" eb="13">
      <t>ラン</t>
    </rPh>
    <rPh sb="14" eb="16">
      <t>トウブ</t>
    </rPh>
    <rPh sb="19" eb="20">
      <t>シルシ</t>
    </rPh>
    <rPh sb="21" eb="25">
      <t>ケイゲンゼイリツ</t>
    </rPh>
    <rPh sb="28" eb="30">
      <t>テキヨウ</t>
    </rPh>
    <rPh sb="30" eb="32">
      <t>ヒンモク</t>
    </rPh>
    <phoneticPr fontId="2"/>
  </si>
  <si>
    <t>社員番号等</t>
    <rPh sb="0" eb="2">
      <t>シャイン</t>
    </rPh>
    <rPh sb="2" eb="4">
      <t>バンゴウ</t>
    </rPh>
    <rPh sb="4" eb="5">
      <t>トウ</t>
    </rPh>
    <phoneticPr fontId="2"/>
  </si>
  <si>
    <t>丸浦工業使用欄</t>
    <rPh sb="0" eb="2">
      <t>マルウラ</t>
    </rPh>
    <rPh sb="2" eb="4">
      <t>コウギョウ</t>
    </rPh>
    <rPh sb="4" eb="6">
      <t>シヨウ</t>
    </rPh>
    <rPh sb="6" eb="7">
      <t>ラン</t>
    </rPh>
    <phoneticPr fontId="2"/>
  </si>
  <si>
    <t>(4)</t>
  </si>
  <si>
    <t>(5)</t>
  </si>
  <si>
    <t>＊</t>
    <phoneticPr fontId="2"/>
  </si>
  <si>
    <t>消費税計算は、1円未満を切り捨てでお願い致します。</t>
    <rPh sb="0" eb="3">
      <t>ショウヒゼイ</t>
    </rPh>
    <rPh sb="3" eb="5">
      <t>ケイサン</t>
    </rPh>
    <rPh sb="8" eb="11">
      <t>エンミマン</t>
    </rPh>
    <rPh sb="12" eb="13">
      <t>キ</t>
    </rPh>
    <rPh sb="14" eb="15">
      <t>ス</t>
    </rPh>
    <rPh sb="18" eb="19">
      <t>ネガ</t>
    </rPh>
    <rPh sb="20" eb="21">
      <t>イタ</t>
    </rPh>
    <phoneticPr fontId="2"/>
  </si>
  <si>
    <t>御社に対するお支払額(消費税を含みます)が30万円を超える場合、お支払額に[8/10,000～36/10,000]を乗じた額を弊社安全</t>
  </si>
  <si>
    <t>お支払い査定額</t>
    <rPh sb="1" eb="3">
      <t>シハラ</t>
    </rPh>
    <rPh sb="4" eb="6">
      <t>サテイ</t>
    </rPh>
    <rPh sb="6" eb="7">
      <t>ガク</t>
    </rPh>
    <phoneticPr fontId="2"/>
  </si>
  <si>
    <t>摘要</t>
    <rPh sb="0" eb="2">
      <t>テキヨウ</t>
    </rPh>
    <phoneticPr fontId="2"/>
  </si>
  <si>
    <t>お支払い確定金額</t>
    <rPh sb="1" eb="3">
      <t>シハラ</t>
    </rPh>
    <rPh sb="4" eb="6">
      <t>カクテイ</t>
    </rPh>
    <rPh sb="6" eb="8">
      <t>キンガク</t>
    </rPh>
    <phoneticPr fontId="2"/>
  </si>
  <si>
    <t>丸浦工業(株)　社内稟議書</t>
    <rPh sb="0" eb="4">
      <t>マルウラコウギョウ</t>
    </rPh>
    <rPh sb="4" eb="7">
      <t>カブ</t>
    </rPh>
    <rPh sb="8" eb="10">
      <t>シャナイ</t>
    </rPh>
    <rPh sb="10" eb="13">
      <t>リンギショ</t>
    </rPh>
    <phoneticPr fontId="2"/>
  </si>
  <si>
    <t>承認者</t>
    <rPh sb="0" eb="3">
      <t>ショウニンシャ</t>
    </rPh>
    <phoneticPr fontId="2"/>
  </si>
  <si>
    <t>原価担当者</t>
    <rPh sb="0" eb="2">
      <t>ゲンカ</t>
    </rPh>
    <rPh sb="2" eb="5">
      <t>タントウシャ</t>
    </rPh>
    <phoneticPr fontId="2"/>
  </si>
  <si>
    <t>経理担当者</t>
    <rPh sb="0" eb="2">
      <t>ケイリ</t>
    </rPh>
    <rPh sb="2" eb="5">
      <t>タントウシャ</t>
    </rPh>
    <phoneticPr fontId="2"/>
  </si>
  <si>
    <t>丸浦工業使用欄</t>
    <rPh sb="0" eb="2">
      <t>マルウラ</t>
    </rPh>
    <rPh sb="2" eb="4">
      <t>コウギョウ</t>
    </rPh>
    <rPh sb="4" eb="7">
      <t>シヨウラン</t>
    </rPh>
    <phoneticPr fontId="2"/>
  </si>
  <si>
    <t>請求書への入力(記載)は、毎月末日時点での施工完了部分に対して、翌月5日までに提出をお願い致します。お支払いは弊社担</t>
  </si>
  <si>
    <t>当者が請求内容を確認し、査定金額をお支払い致します。</t>
  </si>
  <si>
    <t>協力会費として徴収させていただきます。ご理解、ご協力をお願い致します。</t>
  </si>
  <si>
    <r>
      <t>金額は</t>
    </r>
    <r>
      <rPr>
        <b/>
        <u val="double"/>
        <sz val="10"/>
        <rFont val="游ゴシック"/>
        <family val="3"/>
        <charset val="128"/>
        <scheme val="minor"/>
      </rPr>
      <t>税抜きの金額</t>
    </r>
    <r>
      <rPr>
        <b/>
        <sz val="10"/>
        <rFont val="游ゴシック"/>
        <family val="3"/>
        <charset val="128"/>
        <scheme val="minor"/>
      </rPr>
      <t>を記載(入力)して下さい。</t>
    </r>
    <rPh sb="0" eb="2">
      <t>キンガク</t>
    </rPh>
    <rPh sb="3" eb="5">
      <t>ゼイヌ</t>
    </rPh>
    <rPh sb="7" eb="9">
      <t>キンガク</t>
    </rPh>
    <rPh sb="10" eb="12">
      <t>キサイ</t>
    </rPh>
    <rPh sb="13" eb="15">
      <t>ニュウリョク</t>
    </rPh>
    <rPh sb="18" eb="19">
      <t>クダ</t>
    </rPh>
    <phoneticPr fontId="2"/>
  </si>
  <si>
    <t>円</t>
    <rPh sb="0" eb="1">
      <t>エン</t>
    </rPh>
    <phoneticPr fontId="2"/>
  </si>
  <si>
    <t>のセル内に入力して下さい。</t>
    <rPh sb="3" eb="4">
      <t>ナイ</t>
    </rPh>
    <rPh sb="5" eb="7">
      <t>ニュウリョク</t>
    </rPh>
    <rPh sb="9" eb="10">
      <t>クダ</t>
    </rPh>
    <phoneticPr fontId="2"/>
  </si>
  <si>
    <t>《原価管理者保管》</t>
    <rPh sb="1" eb="3">
      <t>ゲンカ</t>
    </rPh>
    <rPh sb="3" eb="6">
      <t>カンリシャ</t>
    </rPh>
    <rPh sb="6" eb="8">
      <t>ホカン</t>
    </rPh>
    <phoneticPr fontId="2"/>
  </si>
  <si>
    <t>この請求明細表は、請求明細表(A-1)で記載しきれない場合に使用して下さい。</t>
    <rPh sb="2" eb="4">
      <t>セイキュウ</t>
    </rPh>
    <rPh sb="4" eb="6">
      <t>メイサイ</t>
    </rPh>
    <rPh sb="6" eb="7">
      <t>ヒョウ</t>
    </rPh>
    <rPh sb="9" eb="14">
      <t>セイキュウメイサイヒョウ</t>
    </rPh>
    <rPh sb="20" eb="22">
      <t>キサイ</t>
    </rPh>
    <rPh sb="27" eb="29">
      <t>バアイ</t>
    </rPh>
    <rPh sb="30" eb="32">
      <t>シヨウ</t>
    </rPh>
    <rPh sb="34" eb="35">
      <t>クダ</t>
    </rPh>
    <phoneticPr fontId="2"/>
  </si>
  <si>
    <t>明細No.は必ず入力して下さい。</t>
    <rPh sb="0" eb="2">
      <t>メイサイ</t>
    </rPh>
    <rPh sb="6" eb="7">
      <t>カナラ</t>
    </rPh>
    <rPh sb="8" eb="10">
      <t>ニュウリョク</t>
    </rPh>
    <rPh sb="12" eb="13">
      <t>クダ</t>
    </rPh>
    <phoneticPr fontId="2"/>
  </si>
  <si>
    <r>
      <rPr>
        <b/>
        <u val="double"/>
        <sz val="10"/>
        <rFont val="游ゴシック"/>
        <family val="3"/>
        <charset val="128"/>
        <scheme val="minor"/>
      </rPr>
      <t>工事番号、明細No.</t>
    </r>
    <r>
      <rPr>
        <b/>
        <sz val="10"/>
        <rFont val="游ゴシック"/>
        <family val="3"/>
        <charset val="128"/>
        <scheme val="minor"/>
      </rPr>
      <t>は</t>
    </r>
    <r>
      <rPr>
        <b/>
        <u val="double"/>
        <sz val="10"/>
        <rFont val="游ゴシック"/>
        <family val="3"/>
        <charset val="128"/>
        <scheme val="minor"/>
      </rPr>
      <t>必ず明記</t>
    </r>
    <r>
      <rPr>
        <b/>
        <sz val="10"/>
        <rFont val="游ゴシック"/>
        <family val="3"/>
        <charset val="128"/>
        <scheme val="minor"/>
      </rPr>
      <t>(入力)して下さい。</t>
    </r>
    <rPh sb="0" eb="4">
      <t>コウジバンゴウ</t>
    </rPh>
    <rPh sb="5" eb="7">
      <t>メイサイ</t>
    </rPh>
    <rPh sb="11" eb="12">
      <t>カナラ</t>
    </rPh>
    <rPh sb="13" eb="15">
      <t>メイキ</t>
    </rPh>
    <rPh sb="16" eb="18">
      <t>ニュウリョク</t>
    </rPh>
    <rPh sb="21" eb="22">
      <t>クダ</t>
    </rPh>
    <phoneticPr fontId="2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</si>
  <si>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</si>
  <si>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</si>
  <si>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消費税10％</t>
    <rPh sb="0" eb="3">
      <t>ショウヒゼイ</t>
    </rPh>
    <phoneticPr fontId="2"/>
  </si>
  <si>
    <t>消費税8％</t>
    <rPh sb="0" eb="3">
      <t>ショウヒゼイ</t>
    </rPh>
    <phoneticPr fontId="2"/>
  </si>
  <si>
    <t>請求金額</t>
    <rPh sb="0" eb="2">
      <t>セイキュウ</t>
    </rPh>
    <rPh sb="2" eb="4">
      <t>キンガク</t>
    </rPh>
    <phoneticPr fontId="2"/>
  </si>
  <si>
    <t>丸浦査定額</t>
    <rPh sb="0" eb="2">
      <t>マルウラ</t>
    </rPh>
    <rPh sb="2" eb="4">
      <t>サテイ</t>
    </rPh>
    <rPh sb="4" eb="5">
      <t>ガク</t>
    </rPh>
    <phoneticPr fontId="2"/>
  </si>
  <si>
    <t>(小計)</t>
    <rPh sb="1" eb="3">
      <t>ショウケイ</t>
    </rPh>
    <phoneticPr fontId="2"/>
  </si>
  <si>
    <t>《合計》</t>
    <rPh sb="1" eb="3">
      <t>ゴウケイ</t>
    </rPh>
    <phoneticPr fontId="2"/>
  </si>
  <si>
    <t>請求額
内　訳</t>
    <rPh sb="0" eb="3">
      <t>セイキュウガク</t>
    </rPh>
    <rPh sb="4" eb="5">
      <t>ナイ</t>
    </rPh>
    <rPh sb="6" eb="7">
      <t>ヤク</t>
    </rPh>
    <phoneticPr fontId="2"/>
  </si>
  <si>
    <t>請求内訳</t>
    <rPh sb="0" eb="2">
      <t>セイキュウ</t>
    </rPh>
    <rPh sb="2" eb="3">
      <t>ナイ</t>
    </rPh>
    <rPh sb="3" eb="4">
      <t>ヤク</t>
    </rPh>
    <phoneticPr fontId="2"/>
  </si>
  <si>
    <t>請求額
内　訳</t>
    <rPh sb="0" eb="2">
      <t>セイキュウ</t>
    </rPh>
    <rPh sb="2" eb="3">
      <t>ガク</t>
    </rPh>
    <rPh sb="4" eb="5">
      <t>ナイ</t>
    </rPh>
    <rPh sb="6" eb="7">
      <t>ヤク</t>
    </rPh>
    <phoneticPr fontId="2"/>
  </si>
  <si>
    <t>(Ｂ-1)</t>
    <phoneticPr fontId="2"/>
  </si>
  <si>
    <t>(Ｂ-2)</t>
    <phoneticPr fontId="2"/>
  </si>
  <si>
    <t>のセルは、丸浦工業入力項目です。</t>
    <rPh sb="5" eb="9">
      <t>マルウラコウギョウ</t>
    </rPh>
    <rPh sb="9" eb="11">
      <t>ニュウリョク</t>
    </rPh>
    <rPh sb="11" eb="13">
      <t>コウモク</t>
    </rPh>
    <phoneticPr fontId="2"/>
  </si>
  <si>
    <t>(B-1)</t>
    <phoneticPr fontId="2"/>
  </si>
  <si>
    <t>(B-2)</t>
    <phoneticPr fontId="2"/>
  </si>
  <si>
    <r>
      <t>軽減税率8%の適用品目は下記請求明細書の｢税｣欄に</t>
    </r>
    <r>
      <rPr>
        <b/>
        <u val="double"/>
        <sz val="10"/>
        <rFont val="游ゴシック"/>
        <family val="3"/>
        <charset val="128"/>
        <scheme val="minor"/>
      </rPr>
      <t>｢8｣</t>
    </r>
    <r>
      <rPr>
        <b/>
        <sz val="10"/>
        <rFont val="游ゴシック"/>
        <family val="3"/>
        <charset val="128"/>
        <scheme val="minor"/>
      </rPr>
      <t>を入力して下さい。標準税率10％の場合は入力の必要はありません。</t>
    </r>
    <rPh sb="9" eb="11">
      <t>ヒンモク</t>
    </rPh>
    <rPh sb="12" eb="14">
      <t>カキ</t>
    </rPh>
    <rPh sb="14" eb="16">
      <t>セイキュウ</t>
    </rPh>
    <rPh sb="16" eb="18">
      <t>メイサイ</t>
    </rPh>
    <rPh sb="18" eb="19">
      <t>ショ</t>
    </rPh>
    <rPh sb="21" eb="22">
      <t>ゼイ</t>
    </rPh>
    <rPh sb="23" eb="24">
      <t>ラン</t>
    </rPh>
    <rPh sb="29" eb="31">
      <t>ニュウリョク</t>
    </rPh>
    <rPh sb="33" eb="34">
      <t>クダ</t>
    </rPh>
    <rPh sb="37" eb="39">
      <t>ヒョウジュン</t>
    </rPh>
    <rPh sb="39" eb="41">
      <t>ゼイリツ</t>
    </rPh>
    <rPh sb="45" eb="47">
      <t>バアイ</t>
    </rPh>
    <rPh sb="48" eb="50">
      <t>ニュウリョク</t>
    </rPh>
    <rPh sb="51" eb="53">
      <t>ヒツヨウ</t>
    </rPh>
    <phoneticPr fontId="2"/>
  </si>
  <si>
    <r>
      <rPr>
        <b/>
        <sz val="9"/>
        <color theme="1"/>
        <rFont val="游ゴシック"/>
        <family val="3"/>
        <charset val="128"/>
        <scheme val="minor"/>
      </rPr>
      <t>西暦</t>
    </r>
    <r>
      <rPr>
        <b/>
        <sz val="13"/>
        <color theme="1"/>
        <rFont val="游ゴシック"/>
        <family val="3"/>
        <charset val="128"/>
        <scheme val="minor"/>
      </rPr>
      <t xml:space="preserve"> 20</t>
    </r>
    <rPh sb="0" eb="2">
      <t>セイレキ</t>
    </rPh>
    <phoneticPr fontId="2"/>
  </si>
  <si>
    <t>(経理担当者用）</t>
    <rPh sb="1" eb="5">
      <t>ケイリタントウ</t>
    </rPh>
    <rPh sb="5" eb="6">
      <t>モノ</t>
    </rPh>
    <rPh sb="6" eb="7">
      <t>ヨウ</t>
    </rPh>
    <phoneticPr fontId="2"/>
  </si>
  <si>
    <t>(原価担当者用）</t>
    <rPh sb="1" eb="3">
      <t>ゲンカ</t>
    </rPh>
    <rPh sb="3" eb="6">
      <t>タントウシャ</t>
    </rPh>
    <rPh sb="6" eb="7">
      <t>ヨウ</t>
    </rPh>
    <phoneticPr fontId="2"/>
  </si>
  <si>
    <t>要素・品目番号</t>
    <rPh sb="0" eb="2">
      <t>ヨウソ</t>
    </rPh>
    <rPh sb="3" eb="7">
      <t>ヒンモクバンゴウ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</si>
</sst>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[Red]\-#,##0.0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Arial"/>
      <family val="2"/>
      <charset val="128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u val="double"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b/>
      <u val="double"/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3"/>
      <name val="游ゴシック"/>
      <family val="2"/>
      <charset val="128"/>
      <scheme val="minor"/>
    </font>
    <font>
      <b/>
      <sz val="13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indexed="10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008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 style="hair">
        <color auto="1"/>
      </diagonal>
    </border>
    <border diagonalUp="1">
      <left/>
      <right style="thin">
        <color indexed="64"/>
      </right>
      <top style="thin">
        <color indexed="64"/>
      </top>
      <bottom style="thin">
        <color auto="1"/>
      </bottom>
      <diagonal style="hair">
        <color indexed="64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auto="1"/>
      </bottom>
      <diagonal style="hair">
        <color indexed="64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Up="1">
      <left/>
      <right/>
      <top style="thin">
        <color auto="1"/>
      </top>
      <bottom style="hair">
        <color auto="1"/>
      </bottom>
      <diagonal style="hair">
        <color auto="1"/>
      </diagonal>
    </border>
    <border diagonalUp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 diagonalUp="1">
      <left/>
      <right/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 diagonalUp="1">
      <left style="medium">
        <color indexed="64"/>
      </left>
      <right/>
      <top style="thin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2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4" fillId="3" borderId="0" xfId="0" quotePrefix="1" applyFont="1" applyFill="1">
      <alignment vertical="center"/>
    </xf>
    <xf numFmtId="0" fontId="4" fillId="3" borderId="0" xfId="0" quotePrefix="1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8" fillId="3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 shrinkToFit="1"/>
    </xf>
    <xf numFmtId="38" fontId="12" fillId="3" borderId="0" xfId="0" applyNumberFormat="1" applyFont="1" applyFill="1" applyAlignment="1">
      <alignment horizontal="right" vertical="center" shrinkToFit="1"/>
    </xf>
    <xf numFmtId="0" fontId="12" fillId="3" borderId="0" xfId="0" applyFont="1" applyFill="1" applyAlignment="1">
      <alignment horizontal="right" vertical="center" shrinkToFit="1"/>
    </xf>
    <xf numFmtId="0" fontId="11" fillId="3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61" xfId="0" applyFont="1" applyFill="1" applyBorder="1" applyAlignment="1">
      <alignment vertical="center" wrapText="1"/>
    </xf>
    <xf numFmtId="0" fontId="11" fillId="3" borderId="47" xfId="0" applyFont="1" applyFill="1" applyBorder="1" applyAlignment="1">
      <alignment vertical="center" wrapText="1"/>
    </xf>
    <xf numFmtId="56" fontId="11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9" fillId="3" borderId="0" xfId="0" applyFont="1" applyFill="1">
      <alignment vertical="center"/>
    </xf>
    <xf numFmtId="0" fontId="8" fillId="3" borderId="0" xfId="0" quotePrefix="1" applyFont="1" applyFill="1">
      <alignment vertical="center"/>
    </xf>
    <xf numFmtId="0" fontId="8" fillId="3" borderId="0" xfId="0" quotePrefix="1" applyFont="1" applyFill="1" applyAlignment="1">
      <alignment horizontal="center" vertical="center"/>
    </xf>
    <xf numFmtId="38" fontId="11" fillId="3" borderId="12" xfId="1" applyFont="1" applyFill="1" applyBorder="1" applyAlignment="1">
      <alignment horizontal="right" vertical="center"/>
    </xf>
    <xf numFmtId="56" fontId="8" fillId="3" borderId="2" xfId="0" applyNumberFormat="1" applyFont="1" applyFill="1" applyBorder="1" applyAlignment="1">
      <alignment horizontal="center" vertical="center"/>
    </xf>
    <xf numFmtId="38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38" fontId="12" fillId="3" borderId="0" xfId="1" applyFont="1" applyFill="1" applyAlignment="1">
      <alignment horizontal="center" vertical="center"/>
    </xf>
    <xf numFmtId="38" fontId="12" fillId="3" borderId="0" xfId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8" fillId="3" borderId="3" xfId="0" applyFont="1" applyFill="1" applyBorder="1">
      <alignment vertical="center"/>
    </xf>
    <xf numFmtId="0" fontId="5" fillId="3" borderId="0" xfId="0" applyFont="1" applyFill="1" applyAlignment="1">
      <alignment horizontal="center" vertical="center" shrinkToFit="1"/>
    </xf>
    <xf numFmtId="0" fontId="6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4" fillId="3" borderId="12" xfId="0" applyFont="1" applyFill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16" fillId="2" borderId="53" xfId="0" applyFont="1" applyFill="1" applyBorder="1">
      <alignment vertical="center"/>
    </xf>
    <xf numFmtId="38" fontId="15" fillId="3" borderId="0" xfId="1" applyFont="1" applyFill="1" applyAlignment="1">
      <alignment vertical="center"/>
    </xf>
    <xf numFmtId="0" fontId="15" fillId="3" borderId="59" xfId="0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vertical="center"/>
    </xf>
    <xf numFmtId="38" fontId="8" fillId="3" borderId="12" xfId="1" applyFont="1" applyFill="1" applyBorder="1" applyAlignment="1">
      <alignment horizontal="right" vertical="center"/>
    </xf>
    <xf numFmtId="0" fontId="8" fillId="3" borderId="45" xfId="0" applyFont="1" applyFill="1" applyBorder="1" applyAlignment="1">
      <alignment horizontal="center" vertical="center"/>
    </xf>
    <xf numFmtId="0" fontId="20" fillId="3" borderId="0" xfId="0" applyFont="1" applyFill="1">
      <alignment vertical="center"/>
    </xf>
    <xf numFmtId="0" fontId="20" fillId="3" borderId="12" xfId="0" applyFont="1" applyFill="1" applyBorder="1">
      <alignment vertical="center"/>
    </xf>
    <xf numFmtId="0" fontId="11" fillId="0" borderId="0" xfId="0" applyFont="1" applyAlignment="1">
      <alignment vertical="center" shrinkToFit="1"/>
    </xf>
    <xf numFmtId="0" fontId="16" fillId="3" borderId="0" xfId="0" applyFont="1" applyFill="1" applyAlignment="1">
      <alignment horizontal="left" vertical="center" shrinkToFit="1"/>
    </xf>
    <xf numFmtId="0" fontId="17" fillId="3" borderId="0" xfId="0" applyFont="1" applyFill="1" applyAlignment="1">
      <alignment horizontal="left" vertical="center" shrinkToFit="1"/>
    </xf>
    <xf numFmtId="0" fontId="0" fillId="3" borderId="0" xfId="0" applyFill="1">
      <alignment vertical="center"/>
    </xf>
    <xf numFmtId="0" fontId="22" fillId="3" borderId="0" xfId="0" applyFont="1" applyFill="1" applyAlignment="1">
      <alignment horizontal="right"/>
    </xf>
    <xf numFmtId="0" fontId="0" fillId="3" borderId="92" xfId="0" applyFill="1" applyBorder="1">
      <alignment vertical="center"/>
    </xf>
    <xf numFmtId="0" fontId="11" fillId="3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0" xfId="0" applyFont="1" applyFill="1" applyAlignment="1">
      <alignment horizontal="left" vertical="center" indent="1" shrinkToFit="1"/>
    </xf>
    <xf numFmtId="38" fontId="11" fillId="3" borderId="0" xfId="1" applyFont="1" applyFill="1" applyBorder="1" applyAlignment="1">
      <alignment horizontal="right" vertical="center" shrinkToFit="1"/>
    </xf>
    <xf numFmtId="38" fontId="8" fillId="3" borderId="0" xfId="1" applyFont="1" applyFill="1" applyBorder="1" applyAlignment="1">
      <alignment horizontal="right" vertical="center" shrinkToFit="1"/>
    </xf>
    <xf numFmtId="0" fontId="8" fillId="3" borderId="0" xfId="0" applyFont="1" applyFill="1" applyAlignment="1">
      <alignment horizontal="center" vertical="center" shrinkToFit="1"/>
    </xf>
    <xf numFmtId="0" fontId="11" fillId="3" borderId="59" xfId="0" applyFont="1" applyFill="1" applyBorder="1" applyAlignment="1">
      <alignment vertical="center" wrapText="1"/>
    </xf>
    <xf numFmtId="0" fontId="15" fillId="3" borderId="0" xfId="0" applyFont="1" applyFill="1" applyAlignment="1">
      <alignment horizontal="center" vertical="center"/>
    </xf>
    <xf numFmtId="38" fontId="11" fillId="3" borderId="121" xfId="1" applyFont="1" applyFill="1" applyBorder="1" applyAlignment="1">
      <alignment vertical="center"/>
    </xf>
    <xf numFmtId="38" fontId="8" fillId="3" borderId="91" xfId="1" applyFont="1" applyFill="1" applyBorder="1" applyAlignment="1">
      <alignment vertical="center"/>
    </xf>
    <xf numFmtId="38" fontId="11" fillId="3" borderId="64" xfId="1" applyFont="1" applyFill="1" applyBorder="1" applyAlignment="1">
      <alignment vertical="center"/>
    </xf>
    <xf numFmtId="0" fontId="11" fillId="3" borderId="95" xfId="0" applyFont="1" applyFill="1" applyBorder="1">
      <alignment vertical="center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6" fillId="4" borderId="53" xfId="0" applyFont="1" applyFill="1" applyBorder="1">
      <alignment vertical="center"/>
    </xf>
    <xf numFmtId="0" fontId="11" fillId="3" borderId="7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/>
    </xf>
    <xf numFmtId="0" fontId="27" fillId="3" borderId="0" xfId="0" quotePrefix="1" applyFont="1" applyFill="1">
      <alignment vertical="center"/>
    </xf>
    <xf numFmtId="0" fontId="28" fillId="3" borderId="0" xfId="0" quotePrefix="1" applyFont="1" applyFill="1">
      <alignment vertical="center"/>
    </xf>
    <xf numFmtId="38" fontId="11" fillId="3" borderId="91" xfId="1" applyFont="1" applyFill="1" applyBorder="1" applyAlignment="1">
      <alignment horizontal="center" vertical="center"/>
    </xf>
    <xf numFmtId="38" fontId="11" fillId="3" borderId="77" xfId="1" applyFont="1" applyFill="1" applyBorder="1" applyAlignment="1">
      <alignment horizontal="center" vertical="center"/>
    </xf>
    <xf numFmtId="38" fontId="11" fillId="3" borderId="65" xfId="1" applyFont="1" applyFill="1" applyBorder="1" applyAlignment="1">
      <alignment horizontal="center" vertical="center"/>
    </xf>
    <xf numFmtId="38" fontId="11" fillId="0" borderId="43" xfId="1" applyFont="1" applyBorder="1" applyAlignment="1">
      <alignment horizontal="right" vertical="center" shrinkToFit="1"/>
    </xf>
    <xf numFmtId="38" fontId="11" fillId="0" borderId="41" xfId="1" applyFont="1" applyBorder="1" applyAlignment="1">
      <alignment horizontal="right" vertical="center" shrinkToFit="1"/>
    </xf>
    <xf numFmtId="38" fontId="11" fillId="0" borderId="87" xfId="1" applyFont="1" applyBorder="1" applyAlignment="1">
      <alignment horizontal="right" vertical="center" shrinkToFit="1"/>
    </xf>
    <xf numFmtId="38" fontId="11" fillId="0" borderId="40" xfId="1" applyFont="1" applyBorder="1" applyAlignment="1">
      <alignment horizontal="right" vertical="center"/>
    </xf>
    <xf numFmtId="38" fontId="11" fillId="0" borderId="41" xfId="1" applyFont="1" applyBorder="1" applyAlignment="1">
      <alignment horizontal="right" vertical="center"/>
    </xf>
    <xf numFmtId="38" fontId="11" fillId="0" borderId="42" xfId="1" applyFont="1" applyBorder="1" applyAlignment="1">
      <alignment horizontal="right" vertical="center"/>
    </xf>
    <xf numFmtId="56" fontId="9" fillId="3" borderId="88" xfId="0" applyNumberFormat="1" applyFont="1" applyFill="1" applyBorder="1" applyAlignment="1">
      <alignment horizontal="center" vertical="center"/>
    </xf>
    <xf numFmtId="56" fontId="9" fillId="3" borderId="89" xfId="0" applyNumberFormat="1" applyFont="1" applyFill="1" applyBorder="1" applyAlignment="1">
      <alignment horizontal="center" vertical="center"/>
    </xf>
    <xf numFmtId="56" fontId="9" fillId="3" borderId="122" xfId="0" applyNumberFormat="1" applyFont="1" applyFill="1" applyBorder="1" applyAlignment="1">
      <alignment horizontal="center" vertical="center"/>
    </xf>
    <xf numFmtId="38" fontId="11" fillId="0" borderId="88" xfId="1" applyFont="1" applyBorder="1" applyAlignment="1">
      <alignment horizontal="right" vertical="center"/>
    </xf>
    <xf numFmtId="38" fontId="11" fillId="0" borderId="89" xfId="1" applyFont="1" applyBorder="1" applyAlignment="1">
      <alignment horizontal="right" vertical="center"/>
    </xf>
    <xf numFmtId="38" fontId="11" fillId="0" borderId="90" xfId="1" applyFont="1" applyBorder="1" applyAlignment="1">
      <alignment horizontal="right" vertical="center"/>
    </xf>
    <xf numFmtId="0" fontId="11" fillId="3" borderId="88" xfId="0" applyFont="1" applyFill="1" applyBorder="1" applyAlignment="1">
      <alignment horizontal="center" vertical="center"/>
    </xf>
    <xf numFmtId="0" fontId="11" fillId="3" borderId="89" xfId="0" applyFont="1" applyFill="1" applyBorder="1" applyAlignment="1">
      <alignment horizontal="center" vertical="center"/>
    </xf>
    <xf numFmtId="0" fontId="11" fillId="3" borderId="90" xfId="0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3" borderId="72" xfId="0" applyFont="1" applyFill="1" applyBorder="1" applyAlignment="1">
      <alignment horizontal="center" vertical="center"/>
    </xf>
    <xf numFmtId="0" fontId="11" fillId="3" borderId="73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38" fontId="11" fillId="3" borderId="35" xfId="1" applyFont="1" applyFill="1" applyBorder="1" applyAlignment="1">
      <alignment horizontal="right" vertical="center" shrinkToFit="1"/>
    </xf>
    <xf numFmtId="38" fontId="11" fillId="3" borderId="33" xfId="1" applyFont="1" applyFill="1" applyBorder="1" applyAlignment="1">
      <alignment horizontal="right" vertical="center" shrinkToFit="1"/>
    </xf>
    <xf numFmtId="38" fontId="11" fillId="3" borderId="82" xfId="1" applyFont="1" applyFill="1" applyBorder="1" applyAlignment="1">
      <alignment horizontal="right" vertical="center" shrinkToFit="1"/>
    </xf>
    <xf numFmtId="38" fontId="11" fillId="3" borderId="32" xfId="1" applyFont="1" applyFill="1" applyBorder="1" applyAlignment="1">
      <alignment horizontal="right" vertical="center"/>
    </xf>
    <xf numFmtId="38" fontId="11" fillId="3" borderId="33" xfId="1" applyFont="1" applyFill="1" applyBorder="1" applyAlignment="1">
      <alignment horizontal="right" vertical="center"/>
    </xf>
    <xf numFmtId="38" fontId="11" fillId="3" borderId="34" xfId="1" applyFont="1" applyFill="1" applyBorder="1" applyAlignment="1">
      <alignment horizontal="right" vertical="center"/>
    </xf>
    <xf numFmtId="0" fontId="11" fillId="0" borderId="84" xfId="0" applyFont="1" applyBorder="1" applyAlignment="1">
      <alignment horizontal="left" vertical="center"/>
    </xf>
    <xf numFmtId="0" fontId="11" fillId="0" borderId="85" xfId="0" applyFont="1" applyBorder="1" applyAlignment="1">
      <alignment horizontal="left" vertical="center"/>
    </xf>
    <xf numFmtId="0" fontId="11" fillId="0" borderId="86" xfId="0" applyFont="1" applyBorder="1" applyAlignment="1">
      <alignment horizontal="left" vertical="center"/>
    </xf>
    <xf numFmtId="0" fontId="11" fillId="3" borderId="79" xfId="0" applyFont="1" applyFill="1" applyBorder="1" applyAlignment="1">
      <alignment horizontal="left" vertical="center"/>
    </xf>
    <xf numFmtId="0" fontId="11" fillId="3" borderId="80" xfId="0" applyFont="1" applyFill="1" applyBorder="1" applyAlignment="1">
      <alignment horizontal="left" vertical="center"/>
    </xf>
    <xf numFmtId="0" fontId="11" fillId="3" borderId="81" xfId="0" applyFont="1" applyFill="1" applyBorder="1" applyAlignment="1">
      <alignment horizontal="left" vertical="center"/>
    </xf>
    <xf numFmtId="38" fontId="11" fillId="3" borderId="35" xfId="1" applyFont="1" applyFill="1" applyBorder="1" applyAlignment="1">
      <alignment vertical="center" shrinkToFit="1"/>
    </xf>
    <xf numFmtId="38" fontId="11" fillId="3" borderId="33" xfId="1" applyFont="1" applyFill="1" applyBorder="1" applyAlignment="1">
      <alignment vertical="center" shrinkToFit="1"/>
    </xf>
    <xf numFmtId="38" fontId="11" fillId="3" borderId="82" xfId="1" applyFont="1" applyFill="1" applyBorder="1" applyAlignment="1">
      <alignment vertical="center" shrinkToFit="1"/>
    </xf>
    <xf numFmtId="38" fontId="11" fillId="3" borderId="32" xfId="1" applyFont="1" applyFill="1" applyBorder="1" applyAlignment="1">
      <alignment vertical="center" shrinkToFit="1"/>
    </xf>
    <xf numFmtId="38" fontId="11" fillId="3" borderId="34" xfId="1" applyFont="1" applyFill="1" applyBorder="1" applyAlignment="1">
      <alignment vertical="center" shrinkToFit="1"/>
    </xf>
    <xf numFmtId="38" fontId="11" fillId="3" borderId="43" xfId="1" applyFont="1" applyFill="1" applyBorder="1" applyAlignment="1">
      <alignment vertical="center" shrinkToFit="1"/>
    </xf>
    <xf numFmtId="38" fontId="11" fillId="3" borderId="41" xfId="1" applyFont="1" applyFill="1" applyBorder="1" applyAlignment="1">
      <alignment vertical="center" shrinkToFit="1"/>
    </xf>
    <xf numFmtId="38" fontId="11" fillId="3" borderId="87" xfId="1" applyFont="1" applyFill="1" applyBorder="1" applyAlignment="1">
      <alignment vertical="center" shrinkToFit="1"/>
    </xf>
    <xf numFmtId="38" fontId="11" fillId="3" borderId="40" xfId="1" applyFont="1" applyFill="1" applyBorder="1" applyAlignment="1">
      <alignment vertical="center" shrinkToFit="1"/>
    </xf>
    <xf numFmtId="38" fontId="11" fillId="3" borderId="42" xfId="1" applyFont="1" applyFill="1" applyBorder="1" applyAlignment="1">
      <alignment vertical="center" shrinkToFit="1"/>
    </xf>
    <xf numFmtId="56" fontId="11" fillId="3" borderId="78" xfId="0" applyNumberFormat="1" applyFont="1" applyFill="1" applyBorder="1" applyAlignment="1">
      <alignment horizontal="center" vertical="center"/>
    </xf>
    <xf numFmtId="0" fontId="11" fillId="3" borderId="78" xfId="0" applyFont="1" applyFill="1" applyBorder="1" applyAlignment="1">
      <alignment horizontal="center" vertical="center"/>
    </xf>
    <xf numFmtId="56" fontId="11" fillId="3" borderId="83" xfId="0" applyNumberFormat="1" applyFont="1" applyFill="1" applyBorder="1" applyAlignment="1">
      <alignment horizontal="center" vertical="center"/>
    </xf>
    <xf numFmtId="0" fontId="11" fillId="3" borderId="83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 shrinkToFit="1"/>
    </xf>
    <xf numFmtId="38" fontId="9" fillId="3" borderId="95" xfId="1" applyFont="1" applyFill="1" applyBorder="1" applyAlignment="1">
      <alignment horizontal="right" vertical="center" shrinkToFit="1"/>
    </xf>
    <xf numFmtId="38" fontId="9" fillId="3" borderId="96" xfId="1" applyFont="1" applyFill="1" applyBorder="1" applyAlignment="1">
      <alignment horizontal="right" vertical="center" shrinkToFit="1"/>
    </xf>
    <xf numFmtId="38" fontId="9" fillId="3" borderId="95" xfId="1" applyFont="1" applyFill="1" applyBorder="1" applyAlignment="1">
      <alignment horizontal="right" vertical="center"/>
    </xf>
    <xf numFmtId="38" fontId="9" fillId="2" borderId="17" xfId="1" applyFont="1" applyFill="1" applyBorder="1" applyAlignment="1" applyProtection="1">
      <alignment vertical="center" shrinkToFit="1"/>
      <protection locked="0"/>
    </xf>
    <xf numFmtId="38" fontId="9" fillId="2" borderId="18" xfId="1" applyFont="1" applyFill="1" applyBorder="1" applyAlignment="1" applyProtection="1">
      <alignment vertical="center" shrinkToFit="1"/>
      <protection locked="0"/>
    </xf>
    <xf numFmtId="38" fontId="9" fillId="2" borderId="19" xfId="1" applyFont="1" applyFill="1" applyBorder="1" applyAlignment="1" applyProtection="1">
      <alignment vertical="center" shrinkToFit="1"/>
      <protection locked="0"/>
    </xf>
    <xf numFmtId="56" fontId="11" fillId="2" borderId="17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2" borderId="18" xfId="0" applyFont="1" applyFill="1" applyBorder="1" applyAlignment="1" applyProtection="1">
      <alignment horizontal="left" vertical="center" indent="1" shrinkToFit="1"/>
      <protection locked="0"/>
    </xf>
    <xf numFmtId="0" fontId="11" fillId="2" borderId="19" xfId="0" applyFont="1" applyFill="1" applyBorder="1" applyAlignment="1" applyProtection="1">
      <alignment horizontal="left" vertical="center" indent="1" shrinkToFit="1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1" fillId="3" borderId="94" xfId="0" applyFont="1" applyFill="1" applyBorder="1" applyAlignment="1">
      <alignment horizontal="distributed" vertical="center"/>
    </xf>
    <xf numFmtId="0" fontId="11" fillId="3" borderId="95" xfId="0" applyFont="1" applyFill="1" applyBorder="1" applyAlignment="1">
      <alignment horizontal="distributed" vertical="center"/>
    </xf>
    <xf numFmtId="0" fontId="11" fillId="3" borderId="124" xfId="0" applyFont="1" applyFill="1" applyBorder="1" applyAlignment="1">
      <alignment horizontal="distributed" vertical="center"/>
    </xf>
    <xf numFmtId="0" fontId="11" fillId="3" borderId="95" xfId="0" applyFont="1" applyFill="1" applyBorder="1" applyAlignment="1">
      <alignment horizontal="center" vertical="center" shrinkToFit="1"/>
    </xf>
    <xf numFmtId="0" fontId="11" fillId="3" borderId="94" xfId="0" applyFont="1" applyFill="1" applyBorder="1" applyAlignment="1">
      <alignment horizontal="center" vertical="center"/>
    </xf>
    <xf numFmtId="0" fontId="11" fillId="3" borderId="95" xfId="0" applyFont="1" applyFill="1" applyBorder="1" applyAlignment="1">
      <alignment horizontal="center" vertical="center"/>
    </xf>
    <xf numFmtId="38" fontId="9" fillId="2" borderId="31" xfId="1" applyFont="1" applyFill="1" applyBorder="1" applyAlignment="1" applyProtection="1">
      <alignment vertical="center" shrinkToFit="1"/>
      <protection locked="0"/>
    </xf>
    <xf numFmtId="38" fontId="9" fillId="2" borderId="28" xfId="1" applyFont="1" applyFill="1" applyBorder="1" applyAlignment="1" applyProtection="1">
      <alignment vertical="center" shrinkToFit="1"/>
      <protection locked="0"/>
    </xf>
    <xf numFmtId="38" fontId="9" fillId="2" borderId="31" xfId="1" applyFont="1" applyFill="1" applyBorder="1" applyAlignment="1" applyProtection="1">
      <alignment horizontal="right" vertical="center" shrinkToFit="1"/>
      <protection locked="0"/>
    </xf>
    <xf numFmtId="38" fontId="9" fillId="2" borderId="18" xfId="1" applyFont="1" applyFill="1" applyBorder="1" applyAlignment="1" applyProtection="1">
      <alignment horizontal="right" vertical="center" shrinkToFit="1"/>
      <protection locked="0"/>
    </xf>
    <xf numFmtId="38" fontId="9" fillId="2" borderId="28" xfId="1" applyFont="1" applyFill="1" applyBorder="1" applyAlignment="1" applyProtection="1">
      <alignment horizontal="right" vertical="center" shrinkToFit="1"/>
      <protection locked="0"/>
    </xf>
    <xf numFmtId="38" fontId="9" fillId="3" borderId="17" xfId="1" applyFont="1" applyFill="1" applyBorder="1" applyAlignment="1">
      <alignment horizontal="right" vertical="center"/>
    </xf>
    <xf numFmtId="38" fontId="9" fillId="3" borderId="18" xfId="1" applyFont="1" applyFill="1" applyBorder="1" applyAlignment="1">
      <alignment horizontal="right" vertical="center"/>
    </xf>
    <xf numFmtId="38" fontId="9" fillId="3" borderId="19" xfId="1" applyFont="1" applyFill="1" applyBorder="1" applyAlignment="1">
      <alignment horizontal="right" vertical="center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48" xfId="0" applyFont="1" applyFill="1" applyBorder="1" applyAlignment="1" applyProtection="1">
      <alignment horizontal="left" vertical="center" wrapText="1"/>
      <protection locked="0"/>
    </xf>
    <xf numFmtId="0" fontId="9" fillId="3" borderId="94" xfId="0" applyFont="1" applyFill="1" applyBorder="1" applyAlignment="1">
      <alignment horizontal="center" vertical="center"/>
    </xf>
    <xf numFmtId="0" fontId="9" fillId="3" borderId="95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38" fontId="11" fillId="3" borderId="49" xfId="1" applyFont="1" applyFill="1" applyBorder="1" applyAlignment="1">
      <alignment horizontal="right" vertical="center"/>
    </xf>
    <xf numFmtId="38" fontId="11" fillId="3" borderId="50" xfId="1" applyFont="1" applyFill="1" applyBorder="1" applyAlignment="1">
      <alignment horizontal="right" vertical="center"/>
    </xf>
    <xf numFmtId="38" fontId="11" fillId="3" borderId="123" xfId="1" applyFont="1" applyFill="1" applyBorder="1" applyAlignment="1">
      <alignment horizontal="right" vertical="center"/>
    </xf>
    <xf numFmtId="56" fontId="9" fillId="3" borderId="1" xfId="0" applyNumberFormat="1" applyFont="1" applyFill="1" applyBorder="1" applyAlignment="1">
      <alignment horizontal="center" vertical="center"/>
    </xf>
    <xf numFmtId="56" fontId="9" fillId="3" borderId="2" xfId="0" applyNumberFormat="1" applyFont="1" applyFill="1" applyBorder="1" applyAlignment="1">
      <alignment horizontal="center" vertical="center"/>
    </xf>
    <xf numFmtId="0" fontId="9" fillId="2" borderId="53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3" borderId="53" xfId="0" applyFont="1" applyFill="1" applyBorder="1" applyAlignment="1">
      <alignment horizontal="center" vertical="center"/>
    </xf>
    <xf numFmtId="0" fontId="11" fillId="2" borderId="53" xfId="0" applyFont="1" applyFill="1" applyBorder="1" applyAlignment="1" applyProtection="1">
      <alignment horizontal="left" vertical="center" indent="1" shrinkToFit="1"/>
      <protection locked="0"/>
    </xf>
    <xf numFmtId="0" fontId="16" fillId="3" borderId="0" xfId="0" applyFont="1" applyFill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 shrinkToFit="1"/>
    </xf>
    <xf numFmtId="0" fontId="5" fillId="3" borderId="75" xfId="0" applyFont="1" applyFill="1" applyBorder="1" applyAlignment="1">
      <alignment horizontal="center" vertical="center" shrinkToFit="1"/>
    </xf>
    <xf numFmtId="0" fontId="5" fillId="3" borderId="7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distributed" vertical="center"/>
    </xf>
    <xf numFmtId="0" fontId="7" fillId="3" borderId="2" xfId="0" applyFont="1" applyFill="1" applyBorder="1" applyAlignment="1">
      <alignment horizontal="distributed" vertical="center"/>
    </xf>
    <xf numFmtId="0" fontId="7" fillId="3" borderId="3" xfId="0" applyFont="1" applyFill="1" applyBorder="1" applyAlignment="1">
      <alignment horizontal="distributed" vertical="center"/>
    </xf>
    <xf numFmtId="0" fontId="11" fillId="3" borderId="11" xfId="0" applyFont="1" applyFill="1" applyBorder="1" applyAlignment="1">
      <alignment horizontal="distributed" vertical="center"/>
    </xf>
    <xf numFmtId="0" fontId="11" fillId="3" borderId="12" xfId="0" applyFont="1" applyFill="1" applyBorder="1" applyAlignment="1">
      <alignment horizontal="distributed" vertical="center"/>
    </xf>
    <xf numFmtId="0" fontId="11" fillId="3" borderId="13" xfId="0" applyFont="1" applyFill="1" applyBorder="1" applyAlignment="1">
      <alignment horizontal="distributed"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distributed" vertical="center"/>
    </xf>
    <xf numFmtId="0" fontId="8" fillId="3" borderId="45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 vertical="center"/>
    </xf>
    <xf numFmtId="0" fontId="8" fillId="3" borderId="11" xfId="0" applyFont="1" applyFill="1" applyBorder="1" applyAlignment="1">
      <alignment horizontal="distributed" vertical="center"/>
    </xf>
    <xf numFmtId="0" fontId="8" fillId="3" borderId="12" xfId="0" applyFont="1" applyFill="1" applyBorder="1" applyAlignment="1">
      <alignment horizontal="distributed" vertical="center"/>
    </xf>
    <xf numFmtId="0" fontId="8" fillId="3" borderId="13" xfId="0" applyFont="1" applyFill="1" applyBorder="1" applyAlignment="1">
      <alignment horizontal="distributed" vertical="center"/>
    </xf>
    <xf numFmtId="0" fontId="13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 wrapText="1" shrinkToFit="1"/>
    </xf>
    <xf numFmtId="0" fontId="4" fillId="3" borderId="0" xfId="0" applyFont="1" applyFill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15" fillId="2" borderId="61" xfId="0" applyFont="1" applyFill="1" applyBorder="1" applyAlignment="1" applyProtection="1">
      <alignment horizontal="left" vertical="center" indent="1"/>
      <protection locked="0"/>
    </xf>
    <xf numFmtId="0" fontId="15" fillId="2" borderId="59" xfId="0" applyFont="1" applyFill="1" applyBorder="1" applyAlignment="1" applyProtection="1">
      <alignment horizontal="left" vertical="center" indent="1"/>
      <protection locked="0"/>
    </xf>
    <xf numFmtId="0" fontId="15" fillId="2" borderId="62" xfId="0" applyFont="1" applyFill="1" applyBorder="1" applyAlignment="1" applyProtection="1">
      <alignment horizontal="left" vertical="center" indent="1"/>
      <protection locked="0"/>
    </xf>
    <xf numFmtId="0" fontId="9" fillId="2" borderId="12" xfId="0" applyFont="1" applyFill="1" applyBorder="1" applyAlignment="1" applyProtection="1">
      <alignment horizontal="left" vertical="center" indent="1" shrinkToFit="1"/>
      <protection locked="0"/>
    </xf>
    <xf numFmtId="0" fontId="9" fillId="2" borderId="13" xfId="0" applyFont="1" applyFill="1" applyBorder="1" applyAlignment="1" applyProtection="1">
      <alignment horizontal="left" vertical="center" indent="1" shrinkToFit="1"/>
      <protection locked="0"/>
    </xf>
    <xf numFmtId="0" fontId="11" fillId="2" borderId="2" xfId="0" applyFont="1" applyFill="1" applyBorder="1" applyAlignment="1" applyProtection="1">
      <alignment horizontal="left" vertical="center" indent="1" shrinkToFit="1"/>
      <protection locked="0"/>
    </xf>
    <xf numFmtId="0" fontId="11" fillId="2" borderId="3" xfId="0" applyFont="1" applyFill="1" applyBorder="1" applyAlignment="1" applyProtection="1">
      <alignment horizontal="left" vertical="center" indent="1" shrinkToFit="1"/>
      <protection locked="0"/>
    </xf>
    <xf numFmtId="56" fontId="11" fillId="2" borderId="23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2" borderId="24" xfId="0" applyFont="1" applyFill="1" applyBorder="1" applyAlignment="1" applyProtection="1">
      <alignment horizontal="left" vertical="center" indent="1" shrinkToFit="1"/>
      <protection locked="0"/>
    </xf>
    <xf numFmtId="0" fontId="11" fillId="2" borderId="25" xfId="0" applyFont="1" applyFill="1" applyBorder="1" applyAlignment="1" applyProtection="1">
      <alignment horizontal="left" vertical="center" indent="1" shrinkToFit="1"/>
      <protection locked="0"/>
    </xf>
    <xf numFmtId="0" fontId="11" fillId="3" borderId="57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38" fontId="9" fillId="3" borderId="98" xfId="0" applyNumberFormat="1" applyFont="1" applyFill="1" applyBorder="1" applyAlignment="1">
      <alignment horizontal="right" vertical="center" shrinkToFit="1"/>
    </xf>
    <xf numFmtId="0" fontId="9" fillId="3" borderId="99" xfId="0" applyFont="1" applyFill="1" applyBorder="1" applyAlignment="1">
      <alignment horizontal="right" vertical="center" shrinkToFit="1"/>
    </xf>
    <xf numFmtId="0" fontId="9" fillId="3" borderId="100" xfId="0" applyFont="1" applyFill="1" applyBorder="1" applyAlignment="1">
      <alignment horizontal="right" vertical="center" shrinkToFit="1"/>
    </xf>
    <xf numFmtId="38" fontId="9" fillId="2" borderId="23" xfId="1" applyFont="1" applyFill="1" applyBorder="1" applyAlignment="1" applyProtection="1">
      <alignment vertical="center" shrinkToFit="1"/>
      <protection locked="0"/>
    </xf>
    <xf numFmtId="38" fontId="9" fillId="2" borderId="24" xfId="1" applyFont="1" applyFill="1" applyBorder="1" applyAlignment="1" applyProtection="1">
      <alignment vertical="center" shrinkToFit="1"/>
      <protection locked="0"/>
    </xf>
    <xf numFmtId="38" fontId="9" fillId="2" borderId="25" xfId="1" applyFont="1" applyFill="1" applyBorder="1" applyAlignment="1" applyProtection="1">
      <alignment vertical="center" shrinkToFit="1"/>
      <protection locked="0"/>
    </xf>
    <xf numFmtId="38" fontId="9" fillId="2" borderId="63" xfId="1" applyFont="1" applyFill="1" applyBorder="1" applyAlignment="1" applyProtection="1">
      <alignment vertical="center" shrinkToFit="1"/>
      <protection locked="0"/>
    </xf>
    <xf numFmtId="38" fontId="9" fillId="2" borderId="27" xfId="1" applyFont="1" applyFill="1" applyBorder="1" applyAlignment="1" applyProtection="1">
      <alignment vertical="center" shrinkToFit="1"/>
      <protection locked="0"/>
    </xf>
    <xf numFmtId="0" fontId="15" fillId="2" borderId="66" xfId="0" applyFont="1" applyFill="1" applyBorder="1" applyAlignment="1" applyProtection="1">
      <alignment horizontal="center" vertical="center"/>
      <protection locked="0"/>
    </xf>
    <xf numFmtId="0" fontId="15" fillId="2" borderId="60" xfId="0" applyFont="1" applyFill="1" applyBorder="1" applyAlignment="1" applyProtection="1">
      <alignment horizontal="center" vertical="center"/>
      <protection locked="0"/>
    </xf>
    <xf numFmtId="0" fontId="8" fillId="3" borderId="60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38" fontId="9" fillId="2" borderId="63" xfId="1" applyFont="1" applyFill="1" applyBorder="1" applyAlignment="1" applyProtection="1">
      <alignment horizontal="right" vertical="center" shrinkToFit="1"/>
      <protection locked="0"/>
    </xf>
    <xf numFmtId="38" fontId="9" fillId="2" borderId="24" xfId="1" applyFont="1" applyFill="1" applyBorder="1" applyAlignment="1" applyProtection="1">
      <alignment horizontal="right" vertical="center" shrinkToFit="1"/>
      <protection locked="0"/>
    </xf>
    <xf numFmtId="38" fontId="9" fillId="2" borderId="27" xfId="1" applyFont="1" applyFill="1" applyBorder="1" applyAlignment="1" applyProtection="1">
      <alignment horizontal="right" vertical="center" shrinkToFit="1"/>
      <protection locked="0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left" vertical="center" wrapText="1"/>
      <protection locked="0"/>
    </xf>
    <xf numFmtId="0" fontId="11" fillId="2" borderId="62" xfId="0" applyFont="1" applyFill="1" applyBorder="1" applyAlignment="1" applyProtection="1">
      <alignment horizontal="left" vertical="center" wrapText="1"/>
      <protection locked="0"/>
    </xf>
    <xf numFmtId="0" fontId="8" fillId="3" borderId="53" xfId="0" applyFont="1" applyFill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 shrinkToFit="1"/>
    </xf>
    <xf numFmtId="38" fontId="8" fillId="3" borderId="64" xfId="1" applyFont="1" applyFill="1" applyBorder="1" applyAlignment="1">
      <alignment horizontal="right" vertical="center" shrinkToFit="1"/>
    </xf>
    <xf numFmtId="38" fontId="11" fillId="3" borderId="51" xfId="1" applyFont="1" applyFill="1" applyBorder="1" applyAlignment="1">
      <alignment horizontal="right" vertical="center"/>
    </xf>
    <xf numFmtId="56" fontId="11" fillId="2" borderId="20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2" borderId="21" xfId="0" applyFont="1" applyFill="1" applyBorder="1" applyAlignment="1" applyProtection="1">
      <alignment horizontal="left" vertical="center" indent="1" shrinkToFit="1"/>
      <protection locked="0"/>
    </xf>
    <xf numFmtId="0" fontId="11" fillId="2" borderId="22" xfId="0" applyFont="1" applyFill="1" applyBorder="1" applyAlignment="1" applyProtection="1">
      <alignment horizontal="left" vertical="center" indent="1" shrinkToFi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38" fontId="9" fillId="2" borderId="30" xfId="1" applyFont="1" applyFill="1" applyBorder="1" applyAlignment="1" applyProtection="1">
      <alignment vertical="center" shrinkToFit="1"/>
      <protection locked="0"/>
    </xf>
    <xf numFmtId="38" fontId="9" fillId="2" borderId="21" xfId="1" applyFont="1" applyFill="1" applyBorder="1" applyAlignment="1" applyProtection="1">
      <alignment vertical="center" shrinkToFit="1"/>
      <protection locked="0"/>
    </xf>
    <xf numFmtId="38" fontId="9" fillId="2" borderId="26" xfId="1" applyFont="1" applyFill="1" applyBorder="1" applyAlignment="1" applyProtection="1">
      <alignment vertical="center" shrinkToFit="1"/>
      <protection locked="0"/>
    </xf>
    <xf numFmtId="38" fontId="9" fillId="2" borderId="20" xfId="1" applyFont="1" applyFill="1" applyBorder="1" applyAlignment="1" applyProtection="1">
      <alignment vertical="center" shrinkToFit="1"/>
      <protection locked="0"/>
    </xf>
    <xf numFmtId="38" fontId="9" fillId="2" borderId="22" xfId="1" applyFont="1" applyFill="1" applyBorder="1" applyAlignment="1" applyProtection="1">
      <alignment vertical="center" shrinkToFit="1"/>
      <protection locked="0"/>
    </xf>
    <xf numFmtId="38" fontId="9" fillId="2" borderId="30" xfId="1" applyFont="1" applyFill="1" applyBorder="1" applyAlignment="1" applyProtection="1">
      <alignment horizontal="right" vertical="center" shrinkToFit="1"/>
      <protection locked="0"/>
    </xf>
    <xf numFmtId="38" fontId="9" fillId="2" borderId="21" xfId="1" applyFont="1" applyFill="1" applyBorder="1" applyAlignment="1" applyProtection="1">
      <alignment horizontal="right" vertical="center" shrinkToFit="1"/>
      <protection locked="0"/>
    </xf>
    <xf numFmtId="38" fontId="9" fillId="2" borderId="26" xfId="1" applyFont="1" applyFill="1" applyBorder="1" applyAlignment="1" applyProtection="1">
      <alignment horizontal="right" vertical="center" shrinkToFit="1"/>
      <protection locked="0"/>
    </xf>
    <xf numFmtId="56" fontId="11" fillId="2" borderId="14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2" borderId="15" xfId="0" applyFont="1" applyFill="1" applyBorder="1" applyAlignment="1" applyProtection="1">
      <alignment horizontal="left" vertical="center" indent="1" shrinkToFit="1"/>
      <protection locked="0"/>
    </xf>
    <xf numFmtId="0" fontId="11" fillId="2" borderId="16" xfId="0" applyFont="1" applyFill="1" applyBorder="1" applyAlignment="1" applyProtection="1">
      <alignment horizontal="left" vertical="center" indent="1" shrinkToFit="1"/>
      <protection locked="0"/>
    </xf>
    <xf numFmtId="0" fontId="15" fillId="3" borderId="60" xfId="0" applyFont="1" applyFill="1" applyBorder="1" applyAlignment="1">
      <alignment horizontal="center" vertical="center"/>
    </xf>
    <xf numFmtId="38" fontId="9" fillId="3" borderId="96" xfId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left" vertical="center" indent="1" shrinkToFit="1"/>
    </xf>
    <xf numFmtId="0" fontId="11" fillId="3" borderId="3" xfId="0" applyFont="1" applyFill="1" applyBorder="1" applyAlignment="1">
      <alignment horizontal="left" vertical="center" indent="1" shrinkToFit="1"/>
    </xf>
    <xf numFmtId="0" fontId="17" fillId="3" borderId="0" xfId="0" applyFont="1" applyFill="1" applyAlignment="1">
      <alignment horizontal="left" vertical="center" shrinkToFit="1"/>
    </xf>
    <xf numFmtId="0" fontId="9" fillId="3" borderId="12" xfId="0" applyFont="1" applyFill="1" applyBorder="1" applyAlignment="1">
      <alignment horizontal="left" vertical="center" indent="1" shrinkToFit="1"/>
    </xf>
    <xf numFmtId="0" fontId="9" fillId="3" borderId="13" xfId="0" applyFont="1" applyFill="1" applyBorder="1" applyAlignment="1">
      <alignment horizontal="left" vertical="center" indent="1" shrinkToFit="1"/>
    </xf>
    <xf numFmtId="0" fontId="11" fillId="0" borderId="95" xfId="0" applyFont="1" applyBorder="1" applyAlignment="1">
      <alignment horizontal="distributed" vertical="center"/>
    </xf>
    <xf numFmtId="0" fontId="11" fillId="0" borderId="108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11" fillId="0" borderId="111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left" vertical="center" indent="1"/>
    </xf>
    <xf numFmtId="0" fontId="15" fillId="3" borderId="59" xfId="0" applyFont="1" applyFill="1" applyBorder="1" applyAlignment="1">
      <alignment horizontal="left" vertical="center" indent="1"/>
    </xf>
    <xf numFmtId="0" fontId="15" fillId="3" borderId="62" xfId="0" applyFont="1" applyFill="1" applyBorder="1" applyAlignment="1">
      <alignment horizontal="left" vertical="center" indent="1"/>
    </xf>
    <xf numFmtId="0" fontId="15" fillId="3" borderId="66" xfId="0" applyFont="1" applyFill="1" applyBorder="1" applyAlignment="1">
      <alignment horizontal="center" vertical="center"/>
    </xf>
    <xf numFmtId="38" fontId="8" fillId="4" borderId="1" xfId="1" applyFont="1" applyFill="1" applyBorder="1" applyAlignment="1">
      <alignment horizontal="right" vertical="center"/>
    </xf>
    <xf numFmtId="38" fontId="8" fillId="4" borderId="2" xfId="1" applyFont="1" applyFill="1" applyBorder="1" applyAlignment="1">
      <alignment horizontal="right" vertical="center"/>
    </xf>
    <xf numFmtId="38" fontId="8" fillId="4" borderId="3" xfId="1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56" fontId="8" fillId="4" borderId="68" xfId="0" applyNumberFormat="1" applyFont="1" applyFill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38" fontId="11" fillId="4" borderId="31" xfId="1" applyFont="1" applyFill="1" applyBorder="1" applyAlignment="1">
      <alignment vertical="center" shrinkToFit="1"/>
    </xf>
    <xf numFmtId="38" fontId="11" fillId="4" borderId="18" xfId="1" applyFont="1" applyFill="1" applyBorder="1" applyAlignment="1">
      <alignment vertical="center" shrinkToFit="1"/>
    </xf>
    <xf numFmtId="38" fontId="11" fillId="4" borderId="28" xfId="1" applyFont="1" applyFill="1" applyBorder="1" applyAlignment="1">
      <alignment vertical="center" shrinkToFit="1"/>
    </xf>
    <xf numFmtId="38" fontId="11" fillId="4" borderId="17" xfId="1" applyFont="1" applyFill="1" applyBorder="1" applyAlignment="1">
      <alignment vertical="center" shrinkToFit="1"/>
    </xf>
    <xf numFmtId="38" fontId="11" fillId="4" borderId="19" xfId="1" applyFont="1" applyFill="1" applyBorder="1" applyAlignment="1">
      <alignment vertical="center" shrinkToFit="1"/>
    </xf>
    <xf numFmtId="38" fontId="8" fillId="4" borderId="31" xfId="1" applyFont="1" applyFill="1" applyBorder="1" applyAlignment="1">
      <alignment horizontal="right" vertical="center" shrinkToFit="1"/>
    </xf>
    <xf numFmtId="38" fontId="8" fillId="4" borderId="18" xfId="1" applyFont="1" applyFill="1" applyBorder="1" applyAlignment="1">
      <alignment horizontal="right" vertical="center" shrinkToFit="1"/>
    </xf>
    <xf numFmtId="38" fontId="8" fillId="4" borderId="28" xfId="1" applyFont="1" applyFill="1" applyBorder="1" applyAlignment="1">
      <alignment horizontal="right" vertical="center" shrinkToFit="1"/>
    </xf>
    <xf numFmtId="38" fontId="9" fillId="4" borderId="14" xfId="1" applyFont="1" applyFill="1" applyBorder="1" applyAlignment="1">
      <alignment horizontal="right" vertical="center"/>
    </xf>
    <xf numFmtId="38" fontId="9" fillId="4" borderId="15" xfId="1" applyFont="1" applyFill="1" applyBorder="1" applyAlignment="1">
      <alignment horizontal="right" vertical="center"/>
    </xf>
    <xf numFmtId="38" fontId="9" fillId="4" borderId="16" xfId="1" applyFont="1" applyFill="1" applyBorder="1" applyAlignment="1">
      <alignment horizontal="right" vertical="center"/>
    </xf>
    <xf numFmtId="56" fontId="8" fillId="3" borderId="23" xfId="0" applyNumberFormat="1" applyFont="1" applyFill="1" applyBorder="1" applyAlignment="1">
      <alignment horizontal="left" vertical="center" indent="1" shrinkToFit="1"/>
    </xf>
    <xf numFmtId="0" fontId="8" fillId="3" borderId="24" xfId="0" applyFont="1" applyFill="1" applyBorder="1" applyAlignment="1">
      <alignment horizontal="left" vertical="center" indent="1" shrinkToFit="1"/>
    </xf>
    <xf numFmtId="0" fontId="8" fillId="3" borderId="25" xfId="0" applyFont="1" applyFill="1" applyBorder="1" applyAlignment="1">
      <alignment horizontal="left" vertical="center" indent="1" shrinkToFit="1"/>
    </xf>
    <xf numFmtId="0" fontId="11" fillId="3" borderId="59" xfId="0" applyFont="1" applyFill="1" applyBorder="1" applyAlignment="1">
      <alignment horizontal="left" vertical="center" shrinkToFit="1"/>
    </xf>
    <xf numFmtId="0" fontId="11" fillId="3" borderId="62" xfId="0" applyFont="1" applyFill="1" applyBorder="1" applyAlignment="1">
      <alignment horizontal="left" vertical="center" shrinkToFit="1"/>
    </xf>
    <xf numFmtId="177" fontId="9" fillId="3" borderId="63" xfId="1" applyNumberFormat="1" applyFont="1" applyFill="1" applyBorder="1" applyAlignment="1">
      <alignment vertical="center" shrinkToFit="1"/>
    </xf>
    <xf numFmtId="177" fontId="9" fillId="3" borderId="24" xfId="1" applyNumberFormat="1" applyFont="1" applyFill="1" applyBorder="1" applyAlignment="1">
      <alignment vertical="center" shrinkToFit="1"/>
    </xf>
    <xf numFmtId="177" fontId="9" fillId="3" borderId="27" xfId="1" applyNumberFormat="1" applyFont="1" applyFill="1" applyBorder="1" applyAlignment="1">
      <alignment vertical="center" shrinkToFit="1"/>
    </xf>
    <xf numFmtId="177" fontId="9" fillId="3" borderId="23" xfId="1" applyNumberFormat="1" applyFont="1" applyFill="1" applyBorder="1" applyAlignment="1">
      <alignment vertical="center" shrinkToFit="1"/>
    </xf>
    <xf numFmtId="177" fontId="9" fillId="3" borderId="25" xfId="1" applyNumberFormat="1" applyFont="1" applyFill="1" applyBorder="1" applyAlignment="1">
      <alignment vertical="center" shrinkToFit="1"/>
    </xf>
    <xf numFmtId="177" fontId="9" fillId="3" borderId="63" xfId="1" applyNumberFormat="1" applyFont="1" applyFill="1" applyBorder="1" applyAlignment="1">
      <alignment horizontal="right" vertical="center" shrinkToFit="1"/>
    </xf>
    <xf numFmtId="177" fontId="9" fillId="3" borderId="24" xfId="1" applyNumberFormat="1" applyFont="1" applyFill="1" applyBorder="1" applyAlignment="1">
      <alignment horizontal="right" vertical="center" shrinkToFit="1"/>
    </xf>
    <xf numFmtId="177" fontId="9" fillId="3" borderId="27" xfId="1" applyNumberFormat="1" applyFont="1" applyFill="1" applyBorder="1" applyAlignment="1">
      <alignment horizontal="right" vertical="center" shrinkToFit="1"/>
    </xf>
    <xf numFmtId="38" fontId="9" fillId="3" borderId="23" xfId="1" applyFont="1" applyFill="1" applyBorder="1" applyAlignment="1">
      <alignment horizontal="right" vertical="center"/>
    </xf>
    <xf numFmtId="38" fontId="9" fillId="3" borderId="24" xfId="1" applyFont="1" applyFill="1" applyBorder="1" applyAlignment="1">
      <alignment horizontal="right" vertical="center"/>
    </xf>
    <xf numFmtId="38" fontId="9" fillId="3" borderId="25" xfId="1" applyFont="1" applyFill="1" applyBorder="1" applyAlignment="1">
      <alignment horizontal="right" vertical="center"/>
    </xf>
    <xf numFmtId="38" fontId="15" fillId="4" borderId="17" xfId="1" applyFont="1" applyFill="1" applyBorder="1" applyAlignment="1">
      <alignment horizontal="right" vertical="center"/>
    </xf>
    <xf numFmtId="38" fontId="15" fillId="4" borderId="18" xfId="1" applyFont="1" applyFill="1" applyBorder="1" applyAlignment="1">
      <alignment horizontal="right" vertical="center"/>
    </xf>
    <xf numFmtId="38" fontId="15" fillId="4" borderId="19" xfId="1" applyFont="1" applyFill="1" applyBorder="1" applyAlignment="1">
      <alignment horizontal="right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56" fontId="8" fillId="3" borderId="53" xfId="0" applyNumberFormat="1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2" xfId="0" applyFont="1" applyFill="1" applyBorder="1" applyAlignment="1">
      <alignment horizontal="center" vertical="center"/>
    </xf>
    <xf numFmtId="0" fontId="8" fillId="3" borderId="113" xfId="0" applyFont="1" applyFill="1" applyBorder="1" applyAlignment="1">
      <alignment horizontal="center" vertical="center"/>
    </xf>
    <xf numFmtId="0" fontId="8" fillId="3" borderId="114" xfId="0" applyFont="1" applyFill="1" applyBorder="1" applyAlignment="1">
      <alignment horizontal="center" vertical="center"/>
    </xf>
    <xf numFmtId="38" fontId="8" fillId="4" borderId="115" xfId="1" applyFont="1" applyFill="1" applyBorder="1" applyAlignment="1">
      <alignment horizontal="right" vertical="center" shrinkToFit="1"/>
    </xf>
    <xf numFmtId="38" fontId="8" fillId="4" borderId="116" xfId="1" applyFont="1" applyFill="1" applyBorder="1" applyAlignment="1">
      <alignment horizontal="right" vertical="center" shrinkToFit="1"/>
    </xf>
    <xf numFmtId="38" fontId="8" fillId="4" borderId="117" xfId="1" applyFont="1" applyFill="1" applyBorder="1" applyAlignment="1">
      <alignment horizontal="right" vertical="center" shrinkToFit="1"/>
    </xf>
    <xf numFmtId="0" fontId="8" fillId="3" borderId="5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left" vertical="center" indent="1"/>
    </xf>
    <xf numFmtId="0" fontId="15" fillId="3" borderId="3" xfId="0" applyFont="1" applyFill="1" applyBorder="1" applyAlignment="1">
      <alignment horizontal="left" vertical="center" indent="1"/>
    </xf>
    <xf numFmtId="0" fontId="15" fillId="3" borderId="12" xfId="0" applyFont="1" applyFill="1" applyBorder="1" applyAlignment="1">
      <alignment horizontal="left" vertical="center" indent="1"/>
    </xf>
    <xf numFmtId="0" fontId="15" fillId="3" borderId="13" xfId="0" applyFont="1" applyFill="1" applyBorder="1" applyAlignment="1">
      <alignment horizontal="left" vertical="center" indent="1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left" vertical="center" indent="1" shrinkToFit="1"/>
    </xf>
    <xf numFmtId="0" fontId="11" fillId="3" borderId="53" xfId="0" applyFont="1" applyFill="1" applyBorder="1" applyAlignment="1">
      <alignment horizontal="center" vertical="center" shrinkToFit="1"/>
    </xf>
    <xf numFmtId="38" fontId="11" fillId="3" borderId="53" xfId="1" applyFont="1" applyFill="1" applyBorder="1" applyAlignment="1">
      <alignment horizontal="right" vertical="center" shrinkToFit="1"/>
    </xf>
    <xf numFmtId="0" fontId="11" fillId="3" borderId="101" xfId="0" applyFont="1" applyFill="1" applyBorder="1" applyAlignment="1">
      <alignment horizontal="center" vertical="center" wrapText="1"/>
    </xf>
    <xf numFmtId="0" fontId="11" fillId="3" borderId="102" xfId="0" applyFont="1" applyFill="1" applyBorder="1" applyAlignment="1">
      <alignment horizontal="center" vertical="center"/>
    </xf>
    <xf numFmtId="0" fontId="11" fillId="3" borderId="103" xfId="0" applyFont="1" applyFill="1" applyBorder="1" applyAlignment="1">
      <alignment horizontal="center" vertical="center"/>
    </xf>
    <xf numFmtId="0" fontId="11" fillId="3" borderId="104" xfId="0" applyFont="1" applyFill="1" applyBorder="1" applyAlignment="1">
      <alignment horizontal="center" vertical="center"/>
    </xf>
    <xf numFmtId="0" fontId="11" fillId="3" borderId="105" xfId="0" applyFont="1" applyFill="1" applyBorder="1" applyAlignment="1">
      <alignment horizontal="center" vertical="center"/>
    </xf>
    <xf numFmtId="0" fontId="11" fillId="3" borderId="106" xfId="0" applyFont="1" applyFill="1" applyBorder="1" applyAlignment="1">
      <alignment horizontal="center" vertical="center"/>
    </xf>
    <xf numFmtId="0" fontId="11" fillId="3" borderId="93" xfId="0" applyFont="1" applyFill="1" applyBorder="1" applyAlignment="1">
      <alignment horizontal="distributed" vertical="center"/>
    </xf>
    <xf numFmtId="0" fontId="11" fillId="3" borderId="93" xfId="0" applyFont="1" applyFill="1" applyBorder="1" applyAlignment="1">
      <alignment horizontal="center" vertical="center" shrinkToFit="1"/>
    </xf>
    <xf numFmtId="38" fontId="9" fillId="3" borderId="93" xfId="1" applyFont="1" applyFill="1" applyBorder="1" applyAlignment="1">
      <alignment horizontal="right" vertical="center"/>
    </xf>
    <xf numFmtId="38" fontId="9" fillId="3" borderId="93" xfId="1" applyFont="1" applyFill="1" applyBorder="1" applyAlignment="1">
      <alignment horizontal="right" vertical="center" shrinkToFit="1"/>
    </xf>
    <xf numFmtId="0" fontId="11" fillId="3" borderId="93" xfId="0" applyFont="1" applyFill="1" applyBorder="1" applyAlignment="1">
      <alignment horizontal="center" vertical="center"/>
    </xf>
    <xf numFmtId="38" fontId="15" fillId="4" borderId="14" xfId="1" applyFont="1" applyFill="1" applyBorder="1" applyAlignment="1">
      <alignment horizontal="right" vertical="center"/>
    </xf>
    <xf numFmtId="38" fontId="15" fillId="4" borderId="15" xfId="1" applyFont="1" applyFill="1" applyBorder="1" applyAlignment="1">
      <alignment horizontal="right" vertical="center"/>
    </xf>
    <xf numFmtId="38" fontId="15" fillId="4" borderId="16" xfId="1" applyFont="1" applyFill="1" applyBorder="1" applyAlignment="1">
      <alignment horizontal="right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56" fontId="8" fillId="3" borderId="1" xfId="0" applyNumberFormat="1" applyFont="1" applyFill="1" applyBorder="1" applyAlignment="1">
      <alignment horizontal="center" vertical="center"/>
    </xf>
    <xf numFmtId="56" fontId="8" fillId="3" borderId="2" xfId="0" applyNumberFormat="1" applyFont="1" applyFill="1" applyBorder="1" applyAlignment="1">
      <alignment horizontal="center" vertical="center"/>
    </xf>
    <xf numFmtId="56" fontId="8" fillId="3" borderId="3" xfId="0" applyNumberFormat="1" applyFont="1" applyFill="1" applyBorder="1" applyAlignment="1">
      <alignment horizontal="center" vertical="center"/>
    </xf>
    <xf numFmtId="38" fontId="9" fillId="4" borderId="53" xfId="1" applyFont="1" applyFill="1" applyBorder="1" applyAlignment="1">
      <alignment horizontal="right" vertical="center"/>
    </xf>
    <xf numFmtId="0" fontId="8" fillId="4" borderId="53" xfId="0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38" fontId="8" fillId="3" borderId="3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176" fontId="8" fillId="4" borderId="74" xfId="1" applyNumberFormat="1" applyFont="1" applyFill="1" applyBorder="1" applyAlignment="1">
      <alignment horizontal="right" vertical="center"/>
    </xf>
    <xf numFmtId="176" fontId="8" fillId="4" borderId="75" xfId="1" applyNumberFormat="1" applyFont="1" applyFill="1" applyBorder="1" applyAlignment="1">
      <alignment horizontal="right" vertical="center"/>
    </xf>
    <xf numFmtId="176" fontId="8" fillId="4" borderId="76" xfId="1" applyNumberFormat="1" applyFont="1" applyFill="1" applyBorder="1" applyAlignment="1">
      <alignment horizontal="right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56" fontId="8" fillId="4" borderId="69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38" fontId="9" fillId="4" borderId="20" xfId="1" applyFont="1" applyFill="1" applyBorder="1" applyAlignment="1">
      <alignment horizontal="right" vertical="center"/>
    </xf>
    <xf numFmtId="38" fontId="9" fillId="4" borderId="21" xfId="1" applyFont="1" applyFill="1" applyBorder="1" applyAlignment="1">
      <alignment horizontal="right" vertical="center"/>
    </xf>
    <xf numFmtId="38" fontId="9" fillId="4" borderId="22" xfId="1" applyFont="1" applyFill="1" applyBorder="1" applyAlignment="1">
      <alignment horizontal="right" vertical="center"/>
    </xf>
    <xf numFmtId="38" fontId="9" fillId="3" borderId="49" xfId="1" applyFont="1" applyFill="1" applyBorder="1" applyAlignment="1">
      <alignment horizontal="right" vertical="center"/>
    </xf>
    <xf numFmtId="38" fontId="9" fillId="3" borderId="50" xfId="1" applyFont="1" applyFill="1" applyBorder="1" applyAlignment="1">
      <alignment horizontal="right" vertical="center"/>
    </xf>
    <xf numFmtId="38" fontId="9" fillId="3" borderId="51" xfId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38" fontId="9" fillId="3" borderId="97" xfId="1" applyFont="1" applyFill="1" applyBorder="1" applyAlignment="1">
      <alignment horizontal="right" vertical="center" shrinkToFit="1"/>
    </xf>
    <xf numFmtId="38" fontId="9" fillId="3" borderId="63" xfId="1" applyFont="1" applyFill="1" applyBorder="1" applyAlignment="1">
      <alignment vertical="center" shrinkToFit="1"/>
    </xf>
    <xf numFmtId="38" fontId="9" fillId="3" borderId="24" xfId="1" applyFont="1" applyFill="1" applyBorder="1" applyAlignment="1">
      <alignment vertical="center" shrinkToFit="1"/>
    </xf>
    <xf numFmtId="38" fontId="9" fillId="3" borderId="27" xfId="1" applyFont="1" applyFill="1" applyBorder="1" applyAlignment="1">
      <alignment vertical="center" shrinkToFit="1"/>
    </xf>
    <xf numFmtId="38" fontId="9" fillId="3" borderId="23" xfId="1" applyFont="1" applyFill="1" applyBorder="1" applyAlignment="1">
      <alignment vertical="center" shrinkToFit="1"/>
    </xf>
    <xf numFmtId="38" fontId="9" fillId="3" borderId="25" xfId="1" applyFont="1" applyFill="1" applyBorder="1" applyAlignment="1">
      <alignment vertical="center" shrinkToFit="1"/>
    </xf>
    <xf numFmtId="38" fontId="9" fillId="3" borderId="63" xfId="1" applyFont="1" applyFill="1" applyBorder="1" applyAlignment="1">
      <alignment horizontal="right" vertical="center" shrinkToFit="1"/>
    </xf>
    <xf numFmtId="38" fontId="9" fillId="3" borderId="24" xfId="1" applyFont="1" applyFill="1" applyBorder="1" applyAlignment="1">
      <alignment horizontal="right" vertical="center" shrinkToFit="1"/>
    </xf>
    <xf numFmtId="38" fontId="9" fillId="3" borderId="27" xfId="1" applyFont="1" applyFill="1" applyBorder="1" applyAlignment="1">
      <alignment horizontal="right" vertical="center" shrinkToFit="1"/>
    </xf>
    <xf numFmtId="38" fontId="8" fillId="4" borderId="74" xfId="1" applyFont="1" applyFill="1" applyBorder="1" applyAlignment="1">
      <alignment horizontal="right" vertical="center"/>
    </xf>
    <xf numFmtId="38" fontId="8" fillId="4" borderId="75" xfId="1" applyFont="1" applyFill="1" applyBorder="1" applyAlignment="1">
      <alignment horizontal="right" vertical="center"/>
    </xf>
    <xf numFmtId="38" fontId="8" fillId="4" borderId="76" xfId="1" applyFont="1" applyFill="1" applyBorder="1" applyAlignment="1">
      <alignment horizontal="right" vertical="center"/>
    </xf>
    <xf numFmtId="56" fontId="8" fillId="4" borderId="23" xfId="0" applyNumberFormat="1" applyFont="1" applyFill="1" applyBorder="1" applyAlignment="1">
      <alignment horizontal="left" vertical="center" indent="1" shrinkToFit="1"/>
    </xf>
    <xf numFmtId="0" fontId="8" fillId="4" borderId="24" xfId="0" applyFont="1" applyFill="1" applyBorder="1" applyAlignment="1">
      <alignment horizontal="left" vertical="center" indent="1" shrinkToFit="1"/>
    </xf>
    <xf numFmtId="0" fontId="8" fillId="4" borderId="25" xfId="0" applyFont="1" applyFill="1" applyBorder="1" applyAlignment="1">
      <alignment horizontal="left" vertical="center" indent="1" shrinkToFit="1"/>
    </xf>
    <xf numFmtId="0" fontId="8" fillId="3" borderId="69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38" fontId="9" fillId="3" borderId="57" xfId="1" applyFont="1" applyFill="1" applyBorder="1" applyAlignment="1">
      <alignment horizontal="right" vertical="center"/>
    </xf>
    <xf numFmtId="38" fontId="9" fillId="3" borderId="55" xfId="1" applyFont="1" applyFill="1" applyBorder="1" applyAlignment="1">
      <alignment horizontal="right" vertical="center"/>
    </xf>
    <xf numFmtId="38" fontId="9" fillId="3" borderId="58" xfId="1" applyFont="1" applyFill="1" applyBorder="1" applyAlignment="1">
      <alignment horizontal="right"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38" fontId="8" fillId="4" borderId="17" xfId="1" applyFont="1" applyFill="1" applyBorder="1" applyAlignment="1">
      <alignment horizontal="right" vertical="center"/>
    </xf>
    <xf numFmtId="38" fontId="8" fillId="4" borderId="18" xfId="1" applyFont="1" applyFill="1" applyBorder="1" applyAlignment="1">
      <alignment horizontal="right" vertical="center"/>
    </xf>
    <xf numFmtId="38" fontId="8" fillId="4" borderId="19" xfId="1" applyFont="1" applyFill="1" applyBorder="1" applyAlignment="1">
      <alignment horizontal="right" vertical="center"/>
    </xf>
    <xf numFmtId="38" fontId="8" fillId="4" borderId="118" xfId="1" applyFont="1" applyFill="1" applyBorder="1" applyAlignment="1">
      <alignment horizontal="right" vertical="center"/>
    </xf>
    <xf numFmtId="38" fontId="8" fillId="4" borderId="119" xfId="1" applyFont="1" applyFill="1" applyBorder="1" applyAlignment="1">
      <alignment horizontal="right" vertical="center"/>
    </xf>
    <xf numFmtId="38" fontId="8" fillId="4" borderId="12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008000"/>
      <color rgb="FFCC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6614-4030-4059-AE08-395D884E004C}">
  <sheetPr>
    <tabColor rgb="FFFFFF00"/>
  </sheetPr>
  <dimension ref="A1:BT53"/>
  <sheetViews>
    <sheetView topLeftCell="A13" workbookViewId="0">
      <selection activeCell="A2" sqref="A2"/>
    </sheetView>
  </sheetViews>
  <sheetFormatPr defaultColWidth="3.09765625" defaultRowHeight="25.5" customHeight="1"/>
  <cols>
    <col min="1" max="1" width="2.19921875" style="3" customWidth="1"/>
    <col min="2" max="2" width="3.09765625" style="3" customWidth="1"/>
    <col min="3" max="12" width="3.09765625" style="3"/>
    <col min="13" max="13" width="3.3984375" style="3" customWidth="1"/>
    <col min="14" max="29" width="3.09765625" style="3"/>
    <col min="30" max="30" width="3.09765625" style="4" customWidth="1"/>
    <col min="31" max="31" width="3.09765625" style="4"/>
    <col min="32" max="70" width="3.09765625" style="3"/>
    <col min="71" max="71" width="3.09765625" style="4"/>
    <col min="72" max="16384" width="3.09765625" style="3"/>
  </cols>
  <sheetData>
    <row r="1" spans="1:72" ht="5.0999999999999996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1"/>
      <c r="AG1" s="1"/>
      <c r="AH1" s="1"/>
      <c r="AI1" s="1"/>
      <c r="AJ1" s="1"/>
      <c r="AK1" s="1"/>
      <c r="AL1" s="1"/>
    </row>
    <row r="2" spans="1:72" ht="24.9" customHeight="1" thickBot="1">
      <c r="A2" s="1"/>
      <c r="B2" s="191" t="s">
        <v>16</v>
      </c>
      <c r="C2" s="192"/>
      <c r="D2" s="193"/>
      <c r="E2" s="1"/>
      <c r="F2" s="1"/>
      <c r="G2" s="1"/>
      <c r="H2" s="1"/>
      <c r="I2" s="1"/>
      <c r="J2" s="1"/>
      <c r="K2" s="1"/>
      <c r="L2" s="1"/>
      <c r="M2" s="47"/>
      <c r="N2" s="47"/>
      <c r="O2" s="47"/>
      <c r="P2" s="47"/>
      <c r="Q2" s="47"/>
      <c r="R2" s="47"/>
      <c r="S2" s="47"/>
      <c r="T2" s="47"/>
      <c r="U2" s="47"/>
      <c r="V2" s="47"/>
      <c r="W2" s="1"/>
      <c r="X2" s="1"/>
      <c r="Y2" s="51"/>
      <c r="Z2" s="48" t="s">
        <v>61</v>
      </c>
      <c r="AA2" s="48"/>
      <c r="AB2" s="48"/>
      <c r="AC2" s="48"/>
      <c r="AD2" s="48"/>
      <c r="AE2" s="2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72" ht="5.0999999999999996" customHeight="1">
      <c r="A3" s="1"/>
      <c r="B3" s="46"/>
      <c r="C3" s="46"/>
      <c r="D3" s="46"/>
      <c r="E3" s="1"/>
      <c r="F3" s="1"/>
      <c r="G3" s="1"/>
      <c r="H3" s="1"/>
      <c r="I3" s="1"/>
      <c r="J3" s="1"/>
      <c r="K3" s="1"/>
      <c r="L3" s="1"/>
      <c r="M3" s="47"/>
      <c r="N3" s="47"/>
      <c r="O3" s="47"/>
      <c r="P3" s="47"/>
      <c r="Q3" s="47"/>
      <c r="R3" s="47"/>
      <c r="S3" s="47"/>
      <c r="T3" s="47"/>
      <c r="U3" s="47"/>
      <c r="V3" s="47"/>
      <c r="W3" s="1"/>
      <c r="X3" s="1"/>
      <c r="Y3" s="1"/>
      <c r="Z3" s="1"/>
      <c r="AA3" s="1"/>
      <c r="AB3" s="1"/>
      <c r="AC3" s="1"/>
      <c r="AD3" s="2"/>
      <c r="AE3" s="2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72" ht="24.9" customHeight="1">
      <c r="A4" s="1"/>
      <c r="B4" s="46"/>
      <c r="C4" s="46"/>
      <c r="D4" s="46"/>
      <c r="E4" s="1"/>
      <c r="F4" s="1"/>
      <c r="G4" s="1"/>
      <c r="H4" s="1"/>
      <c r="I4" s="1"/>
      <c r="J4" s="1"/>
      <c r="K4" s="47" t="s">
        <v>18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1"/>
      <c r="X4" s="1"/>
      <c r="Y4" s="49"/>
      <c r="Z4" s="49"/>
      <c r="AA4" s="49"/>
      <c r="AB4" s="49"/>
      <c r="AC4" s="49"/>
      <c r="AD4" s="50"/>
      <c r="AE4" s="50"/>
      <c r="AF4" s="49"/>
      <c r="AG4" s="49"/>
      <c r="AH4" s="49"/>
      <c r="AI4" s="49"/>
      <c r="AJ4" s="49"/>
      <c r="AK4" s="49"/>
      <c r="AL4" s="49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72" ht="24.9" customHeight="1">
      <c r="A5" s="1"/>
      <c r="B5" s="2"/>
      <c r="C5" s="2"/>
      <c r="D5" s="2"/>
      <c r="E5" s="1"/>
      <c r="F5" s="1"/>
      <c r="G5" s="1"/>
      <c r="H5" s="1"/>
      <c r="I5" s="1"/>
      <c r="J5" s="1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1"/>
      <c r="X5" s="194" t="s">
        <v>1</v>
      </c>
      <c r="Y5" s="195"/>
      <c r="Z5" s="196"/>
      <c r="AA5" s="215" t="s">
        <v>83</v>
      </c>
      <c r="AB5" s="216"/>
      <c r="AC5" s="216"/>
      <c r="AD5" s="217"/>
      <c r="AE5" s="217"/>
      <c r="AF5" s="44" t="s">
        <v>3</v>
      </c>
      <c r="AG5" s="214"/>
      <c r="AH5" s="214"/>
      <c r="AI5" s="44" t="s">
        <v>4</v>
      </c>
      <c r="AJ5" s="214"/>
      <c r="AK5" s="214"/>
      <c r="AL5" s="45" t="s">
        <v>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213"/>
      <c r="BK5" s="213"/>
      <c r="BL5" s="213"/>
      <c r="BM5" s="213"/>
    </row>
    <row r="6" spans="1:72" ht="24.9" customHeight="1">
      <c r="A6" s="1"/>
      <c r="B6" s="200" t="s">
        <v>2</v>
      </c>
      <c r="C6" s="200"/>
      <c r="D6" s="200"/>
      <c r="E6" s="200"/>
      <c r="F6" s="200"/>
      <c r="G6" s="200"/>
      <c r="H6" s="200"/>
      <c r="I6" s="200"/>
      <c r="J6" s="201" t="s">
        <v>0</v>
      </c>
      <c r="K6" s="201"/>
      <c r="L6" s="201"/>
      <c r="M6" s="5"/>
      <c r="N6" s="1"/>
      <c r="O6" s="211" t="s">
        <v>77</v>
      </c>
      <c r="P6" s="211"/>
      <c r="Q6" s="211"/>
      <c r="R6" s="1"/>
      <c r="S6" s="1"/>
      <c r="T6" s="6"/>
      <c r="U6" s="1"/>
      <c r="V6" s="1"/>
      <c r="W6" s="1"/>
      <c r="X6" s="205" t="s">
        <v>19</v>
      </c>
      <c r="Y6" s="206"/>
      <c r="Z6" s="207"/>
      <c r="AA6" s="172" t="s">
        <v>20</v>
      </c>
      <c r="AB6" s="173"/>
      <c r="AC6" s="218"/>
      <c r="AD6" s="219"/>
      <c r="AE6" s="219"/>
      <c r="AF6" s="219"/>
      <c r="AG6" s="219"/>
      <c r="AH6" s="219"/>
      <c r="AI6" s="219"/>
      <c r="AJ6" s="219"/>
      <c r="AK6" s="219"/>
      <c r="AL6" s="220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72" ht="24.9" customHeight="1">
      <c r="A7" s="1"/>
      <c r="B7" s="200"/>
      <c r="C7" s="200"/>
      <c r="D7" s="200"/>
      <c r="E7" s="200"/>
      <c r="F7" s="200"/>
      <c r="G7" s="200"/>
      <c r="H7" s="200"/>
      <c r="I7" s="200"/>
      <c r="J7" s="201"/>
      <c r="K7" s="201"/>
      <c r="L7" s="201"/>
      <c r="M7" s="5"/>
      <c r="N7" s="1"/>
      <c r="O7" s="1"/>
      <c r="P7" s="1"/>
      <c r="Q7" s="1"/>
      <c r="R7" s="1"/>
      <c r="S7" s="1"/>
      <c r="T7" s="6"/>
      <c r="U7" s="1"/>
      <c r="V7" s="1"/>
      <c r="W7" s="1"/>
      <c r="X7" s="208"/>
      <c r="Y7" s="209"/>
      <c r="Z7" s="210"/>
      <c r="AA7" s="174"/>
      <c r="AB7" s="175"/>
      <c r="AC7" s="239"/>
      <c r="AD7" s="240"/>
      <c r="AE7" s="240"/>
      <c r="AF7" s="241" t="s">
        <v>22</v>
      </c>
      <c r="AG7" s="241"/>
      <c r="AH7" s="240"/>
      <c r="AI7" s="240"/>
      <c r="AJ7" s="240"/>
      <c r="AK7" s="241" t="s">
        <v>21</v>
      </c>
      <c r="AL7" s="24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72" ht="24.9" customHeight="1">
      <c r="A8" s="1"/>
      <c r="B8" s="7" t="s">
        <v>34</v>
      </c>
      <c r="C8" s="212" t="s">
        <v>24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5"/>
      <c r="X8" s="202" t="s">
        <v>23</v>
      </c>
      <c r="Y8" s="203"/>
      <c r="Z8" s="204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4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72" ht="24.9" customHeight="1">
      <c r="A9" s="1"/>
      <c r="B9" s="8" t="s">
        <v>35</v>
      </c>
      <c r="C9" s="141" t="s">
        <v>65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5"/>
      <c r="X9" s="197" t="s">
        <v>6</v>
      </c>
      <c r="Y9" s="198"/>
      <c r="Z9" s="199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2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72" ht="24.9" customHeight="1">
      <c r="A10" s="1"/>
      <c r="B10" s="8" t="s">
        <v>36</v>
      </c>
      <c r="C10" s="141" t="s">
        <v>59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5"/>
      <c r="X10" s="5"/>
      <c r="Y10" s="5"/>
      <c r="Z10" s="5"/>
      <c r="AA10" s="5"/>
      <c r="AB10" s="5"/>
      <c r="AC10" s="5"/>
      <c r="AD10" s="40"/>
      <c r="AE10" s="41"/>
      <c r="AF10" s="42"/>
      <c r="AG10" s="42"/>
      <c r="AH10" s="42"/>
      <c r="AI10" s="42"/>
      <c r="AJ10" s="42"/>
      <c r="AK10" s="42"/>
      <c r="AL10" s="42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72" ht="24.9" customHeight="1">
      <c r="A11" s="1"/>
      <c r="B11" s="8" t="s">
        <v>43</v>
      </c>
      <c r="C11" s="141" t="s">
        <v>82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42"/>
      <c r="AI11" s="42"/>
      <c r="AJ11" s="42"/>
      <c r="AK11" s="42"/>
      <c r="AL11" s="42"/>
      <c r="AM11" s="1"/>
      <c r="AN11" s="1"/>
      <c r="AO11" s="1"/>
      <c r="AP11" s="1"/>
      <c r="AQ11" s="1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1"/>
      <c r="BJ11" s="1"/>
      <c r="BK11" s="1"/>
      <c r="BL11" s="1"/>
      <c r="BM11" s="1"/>
    </row>
    <row r="12" spans="1:72" ht="24.9" customHeight="1">
      <c r="A12" s="1"/>
      <c r="B12" s="8" t="s">
        <v>44</v>
      </c>
      <c r="C12" s="185" t="s">
        <v>40</v>
      </c>
      <c r="D12" s="185"/>
      <c r="E12" s="185"/>
      <c r="F12" s="185"/>
      <c r="G12" s="185"/>
      <c r="H12" s="185"/>
      <c r="I12" s="185"/>
      <c r="J12" s="185"/>
      <c r="K12" s="185"/>
      <c r="L12" s="186"/>
      <c r="M12" s="186"/>
      <c r="N12" s="186"/>
      <c r="O12" s="186"/>
      <c r="P12" s="185"/>
      <c r="Q12" s="185"/>
      <c r="R12" s="185"/>
      <c r="S12" s="185"/>
      <c r="T12" s="185"/>
      <c r="U12" s="185"/>
      <c r="V12" s="48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1"/>
      <c r="AN12" s="1"/>
      <c r="AO12" s="1"/>
      <c r="AP12" s="1"/>
      <c r="AQ12" s="1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1"/>
      <c r="BJ12" s="1"/>
      <c r="BK12" s="1"/>
      <c r="BL12" s="1"/>
      <c r="BM12" s="1"/>
    </row>
    <row r="13" spans="1:72" s="10" customFormat="1" ht="24.9" customHeight="1" thickBot="1">
      <c r="A13" s="9"/>
      <c r="B13" s="183" t="s">
        <v>32</v>
      </c>
      <c r="C13" s="183"/>
      <c r="D13" s="183"/>
      <c r="E13" s="183"/>
      <c r="F13" s="183"/>
      <c r="G13" s="183"/>
      <c r="H13" s="183" t="s">
        <v>33</v>
      </c>
      <c r="I13" s="183"/>
      <c r="J13" s="183"/>
      <c r="K13" s="183"/>
      <c r="L13" s="140" t="s">
        <v>70</v>
      </c>
      <c r="M13" s="140"/>
      <c r="N13" s="140"/>
      <c r="O13" s="140"/>
      <c r="P13" s="64"/>
      <c r="Q13" s="62"/>
      <c r="R13" s="62"/>
      <c r="S13" s="62"/>
      <c r="T13" s="257" t="s">
        <v>42</v>
      </c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9"/>
      <c r="AN13" s="9"/>
      <c r="AO13" s="9"/>
      <c r="AP13" s="9"/>
      <c r="AQ13" s="9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9"/>
      <c r="BJ13" s="9"/>
      <c r="BK13" s="9"/>
      <c r="BL13" s="9"/>
      <c r="BM13" s="9"/>
      <c r="BS13" s="11"/>
    </row>
    <row r="14" spans="1:72" s="13" customFormat="1" ht="24.9" customHeight="1" thickTop="1" thickBot="1">
      <c r="A14" s="12"/>
      <c r="B14" s="184"/>
      <c r="C14" s="184"/>
      <c r="D14" s="184"/>
      <c r="E14" s="184"/>
      <c r="F14" s="184"/>
      <c r="G14" s="184"/>
      <c r="H14" s="181"/>
      <c r="I14" s="181"/>
      <c r="J14" s="181"/>
      <c r="K14" s="182"/>
      <c r="L14" s="231">
        <f>IF(AI17="","",AI17)</f>
        <v>0</v>
      </c>
      <c r="M14" s="232"/>
      <c r="N14" s="232"/>
      <c r="O14" s="233"/>
      <c r="P14" s="62"/>
      <c r="Q14" s="62"/>
      <c r="R14" s="62"/>
      <c r="S14" s="62"/>
      <c r="T14" s="264"/>
      <c r="U14" s="264"/>
      <c r="V14" s="264"/>
      <c r="W14" s="264"/>
      <c r="X14" s="264"/>
      <c r="Y14" s="264"/>
      <c r="Z14" s="264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12"/>
      <c r="AN14" s="12"/>
      <c r="AO14" s="12"/>
      <c r="AP14" s="12"/>
      <c r="AQ14" s="1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12"/>
      <c r="BJ14" s="12"/>
      <c r="BK14" s="12"/>
      <c r="BL14" s="12"/>
      <c r="BM14" s="12"/>
      <c r="BS14" s="14"/>
    </row>
    <row r="15" spans="1:72" ht="24.9" customHeight="1" thickTop="1" thickBot="1">
      <c r="A15" s="1"/>
      <c r="B15" s="2"/>
      <c r="C15" s="2"/>
      <c r="D15" s="2"/>
      <c r="E15" s="2"/>
      <c r="F15" s="2"/>
      <c r="G15" s="2"/>
      <c r="H15" s="15"/>
      <c r="I15" s="15"/>
      <c r="J15" s="15"/>
      <c r="K15" s="15"/>
      <c r="L15" s="16"/>
      <c r="M15" s="17"/>
      <c r="N15" s="17"/>
      <c r="O15" s="17"/>
      <c r="P15" s="37"/>
      <c r="Q15" s="38"/>
      <c r="R15" s="38"/>
      <c r="S15" s="37"/>
      <c r="T15" s="38"/>
      <c r="U15" s="38"/>
      <c r="V15" s="3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39"/>
      <c r="AM15" s="1"/>
      <c r="AN15" s="1"/>
      <c r="AO15" s="1"/>
      <c r="AP15" s="1"/>
      <c r="AQ15" s="1"/>
      <c r="AR15" s="62"/>
      <c r="AS15" s="1"/>
      <c r="AT15" s="1"/>
      <c r="AU15" s="1"/>
      <c r="AV15" s="1"/>
      <c r="AW15" s="1"/>
      <c r="AX15" s="1"/>
      <c r="AY15" s="18"/>
      <c r="AZ15" s="65"/>
      <c r="BA15" s="65"/>
      <c r="BB15" s="1"/>
      <c r="BC15" s="1"/>
      <c r="BD15" s="1"/>
      <c r="BE15" s="1"/>
      <c r="BF15" s="18"/>
      <c r="BG15" s="18"/>
      <c r="BH15" s="18"/>
      <c r="BI15" s="1"/>
      <c r="BJ15" s="1"/>
      <c r="BK15" s="1"/>
      <c r="BL15" s="1"/>
      <c r="BM15" s="18"/>
      <c r="BN15" s="19"/>
      <c r="BO15" s="19"/>
      <c r="BP15" s="19"/>
      <c r="BQ15"/>
      <c r="BR15"/>
      <c r="BS15"/>
      <c r="BT15"/>
    </row>
    <row r="16" spans="1:72" s="19" customFormat="1" ht="24.9" customHeight="1" thickTop="1" thickBot="1">
      <c r="A16" s="18"/>
      <c r="B16" s="258" t="s">
        <v>75</v>
      </c>
      <c r="C16" s="259"/>
      <c r="D16" s="260"/>
      <c r="E16" s="154" t="s">
        <v>68</v>
      </c>
      <c r="F16" s="155"/>
      <c r="G16" s="155"/>
      <c r="H16" s="156"/>
      <c r="I16" s="157" t="s">
        <v>80</v>
      </c>
      <c r="J16" s="157"/>
      <c r="K16" s="157"/>
      <c r="L16" s="144">
        <f>SUMIF(AE20:AE34,"",AA20:AD34)</f>
        <v>0</v>
      </c>
      <c r="M16" s="144"/>
      <c r="N16" s="144"/>
      <c r="O16" s="144"/>
      <c r="P16" s="77"/>
      <c r="Q16" s="157" t="s">
        <v>81</v>
      </c>
      <c r="R16" s="157"/>
      <c r="S16" s="157"/>
      <c r="T16" s="142">
        <f>'御社控(Ｂ-2)'!I11</f>
        <v>0</v>
      </c>
      <c r="U16" s="142"/>
      <c r="V16" s="142"/>
      <c r="W16" s="143"/>
      <c r="X16" s="158" t="s">
        <v>72</v>
      </c>
      <c r="Y16" s="159"/>
      <c r="Z16" s="159"/>
      <c r="AA16" s="142">
        <f>L16+T16</f>
        <v>0</v>
      </c>
      <c r="AB16" s="142"/>
      <c r="AC16" s="142"/>
      <c r="AD16" s="143"/>
      <c r="AE16" s="18"/>
      <c r="AF16" s="18"/>
      <c r="AG16" s="18"/>
      <c r="AH16" s="18"/>
      <c r="AI16" s="18"/>
      <c r="AJ16" s="62"/>
      <c r="AK16" s="62"/>
      <c r="AL16" s="39" t="s">
        <v>60</v>
      </c>
      <c r="AM16" s="18"/>
      <c r="AN16" s="18"/>
      <c r="AO16" s="18"/>
      <c r="AP16" s="18"/>
      <c r="AQ16" s="18"/>
      <c r="AR16" s="62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</row>
    <row r="17" spans="1:71" s="19" customFormat="1" ht="24.9" customHeight="1" thickTop="1" thickBot="1">
      <c r="A17" s="18"/>
      <c r="B17" s="261"/>
      <c r="C17" s="262"/>
      <c r="D17" s="263"/>
      <c r="E17" s="154" t="s">
        <v>69</v>
      </c>
      <c r="F17" s="155"/>
      <c r="G17" s="155"/>
      <c r="H17" s="156"/>
      <c r="I17" s="157" t="s">
        <v>80</v>
      </c>
      <c r="J17" s="157"/>
      <c r="K17" s="157"/>
      <c r="L17" s="144">
        <f>SUMIF(AE20:AE34,8,AA20:AD34)</f>
        <v>0</v>
      </c>
      <c r="M17" s="144"/>
      <c r="N17" s="144"/>
      <c r="O17" s="144"/>
      <c r="P17" s="77"/>
      <c r="Q17" s="157" t="s">
        <v>81</v>
      </c>
      <c r="R17" s="157"/>
      <c r="S17" s="157"/>
      <c r="T17" s="142">
        <f>'御社控(Ｂ-2)'!I12</f>
        <v>0</v>
      </c>
      <c r="U17" s="142"/>
      <c r="V17" s="142"/>
      <c r="W17" s="143"/>
      <c r="X17" s="158" t="s">
        <v>72</v>
      </c>
      <c r="Y17" s="159"/>
      <c r="Z17" s="159"/>
      <c r="AA17" s="142">
        <f>L17+T17</f>
        <v>0</v>
      </c>
      <c r="AB17" s="142"/>
      <c r="AC17" s="142"/>
      <c r="AD17" s="143"/>
      <c r="AE17" s="18"/>
      <c r="AF17" s="170" t="s">
        <v>73</v>
      </c>
      <c r="AG17" s="171"/>
      <c r="AH17" s="171"/>
      <c r="AI17" s="142">
        <f>AA16+AA17</f>
        <v>0</v>
      </c>
      <c r="AJ17" s="142"/>
      <c r="AK17" s="142"/>
      <c r="AL17" s="143"/>
      <c r="AM17" s="18"/>
      <c r="AN17" s="18"/>
      <c r="AO17" s="18"/>
      <c r="AP17" s="18"/>
      <c r="AQ17" s="18"/>
      <c r="AR17" s="62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</row>
    <row r="18" spans="1:71" s="19" customFormat="1" ht="24.9" customHeight="1" thickTop="1">
      <c r="A18" s="18"/>
      <c r="B18" s="5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21"/>
      <c r="AE18" s="21"/>
      <c r="AF18" s="18"/>
      <c r="AG18" s="18"/>
      <c r="AH18" s="18"/>
      <c r="AI18" s="18"/>
      <c r="AJ18" s="18"/>
      <c r="AK18" s="18"/>
      <c r="AL18" s="39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S18" s="20"/>
    </row>
    <row r="19" spans="1:71" s="19" customFormat="1" ht="24.9" customHeight="1">
      <c r="A19" s="18"/>
      <c r="B19" s="228" t="s">
        <v>30</v>
      </c>
      <c r="C19" s="229"/>
      <c r="D19" s="230"/>
      <c r="E19" s="202" t="s">
        <v>29</v>
      </c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4"/>
      <c r="R19" s="250" t="s">
        <v>25</v>
      </c>
      <c r="S19" s="251"/>
      <c r="T19" s="252"/>
      <c r="U19" s="253" t="s">
        <v>26</v>
      </c>
      <c r="V19" s="251"/>
      <c r="W19" s="254"/>
      <c r="X19" s="250" t="s">
        <v>27</v>
      </c>
      <c r="Y19" s="251"/>
      <c r="Z19" s="252"/>
      <c r="AA19" s="228" t="s">
        <v>28</v>
      </c>
      <c r="AB19" s="229"/>
      <c r="AC19" s="229"/>
      <c r="AD19" s="230"/>
      <c r="AE19" s="24" t="s">
        <v>31</v>
      </c>
      <c r="AF19" s="202" t="s">
        <v>42</v>
      </c>
      <c r="AG19" s="203"/>
      <c r="AH19" s="203"/>
      <c r="AI19" s="203"/>
      <c r="AJ19" s="203"/>
      <c r="AK19" s="203"/>
      <c r="AL19" s="204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S19" s="20"/>
    </row>
    <row r="20" spans="1:71" s="19" customFormat="1" ht="24.9" customHeight="1">
      <c r="A20" s="18"/>
      <c r="B20" s="225"/>
      <c r="C20" s="226"/>
      <c r="D20" s="227"/>
      <c r="E20" s="25" t="str">
        <f>IF(AE20="","","※")</f>
        <v/>
      </c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6"/>
      <c r="R20" s="237"/>
      <c r="S20" s="235"/>
      <c r="T20" s="238"/>
      <c r="U20" s="234"/>
      <c r="V20" s="235"/>
      <c r="W20" s="236"/>
      <c r="X20" s="243"/>
      <c r="Y20" s="244"/>
      <c r="Z20" s="245"/>
      <c r="AA20" s="165" t="str">
        <f t="shared" ref="AA20:AA28" si="0">IF(X20="","",X20*R20)</f>
        <v/>
      </c>
      <c r="AB20" s="166"/>
      <c r="AC20" s="166"/>
      <c r="AD20" s="167"/>
      <c r="AE20" s="78"/>
      <c r="AF20" s="246"/>
      <c r="AG20" s="247"/>
      <c r="AH20" s="247"/>
      <c r="AI20" s="248"/>
      <c r="AJ20" s="249"/>
      <c r="AK20" s="247"/>
      <c r="AL20" s="24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S20" s="20"/>
    </row>
    <row r="21" spans="1:71" s="19" customFormat="1" ht="24.9" customHeight="1">
      <c r="A21" s="65"/>
      <c r="B21" s="148"/>
      <c r="C21" s="149"/>
      <c r="D21" s="150"/>
      <c r="E21" s="25" t="str">
        <f>IF(AE21="","","※")</f>
        <v/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9"/>
      <c r="R21" s="160"/>
      <c r="S21" s="146"/>
      <c r="T21" s="161"/>
      <c r="U21" s="145"/>
      <c r="V21" s="146"/>
      <c r="W21" s="147"/>
      <c r="X21" s="162"/>
      <c r="Y21" s="163"/>
      <c r="Z21" s="164"/>
      <c r="AA21" s="165" t="str">
        <f t="shared" si="0"/>
        <v/>
      </c>
      <c r="AB21" s="166"/>
      <c r="AC21" s="166"/>
      <c r="AD21" s="167"/>
      <c r="AE21" s="79"/>
      <c r="AF21" s="187"/>
      <c r="AG21" s="188"/>
      <c r="AH21" s="188"/>
      <c r="AI21" s="189"/>
      <c r="AJ21" s="190"/>
      <c r="AK21" s="188"/>
      <c r="AL21" s="189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</row>
    <row r="22" spans="1:71" s="19" customFormat="1" ht="24.9" customHeight="1">
      <c r="A22" s="65"/>
      <c r="B22" s="148"/>
      <c r="C22" s="149"/>
      <c r="D22" s="150"/>
      <c r="E22" s="25" t="str">
        <f t="shared" ref="E22:E34" si="1">IF(AE22="","","※")</f>
        <v/>
      </c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9"/>
      <c r="R22" s="160"/>
      <c r="S22" s="146"/>
      <c r="T22" s="161"/>
      <c r="U22" s="145"/>
      <c r="V22" s="146"/>
      <c r="W22" s="147"/>
      <c r="X22" s="162"/>
      <c r="Y22" s="163"/>
      <c r="Z22" s="164"/>
      <c r="AA22" s="165" t="str">
        <f t="shared" si="0"/>
        <v/>
      </c>
      <c r="AB22" s="166"/>
      <c r="AC22" s="166"/>
      <c r="AD22" s="167"/>
      <c r="AE22" s="79"/>
      <c r="AF22" s="187"/>
      <c r="AG22" s="188"/>
      <c r="AH22" s="188"/>
      <c r="AI22" s="189"/>
      <c r="AJ22" s="190"/>
      <c r="AK22" s="188"/>
      <c r="AL22" s="189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</row>
    <row r="23" spans="1:71" s="19" customFormat="1" ht="24.9" customHeight="1">
      <c r="A23" s="65"/>
      <c r="B23" s="148"/>
      <c r="C23" s="149"/>
      <c r="D23" s="150"/>
      <c r="E23" s="25" t="str">
        <f t="shared" si="1"/>
        <v/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9"/>
      <c r="R23" s="160"/>
      <c r="S23" s="146"/>
      <c r="T23" s="161"/>
      <c r="U23" s="145"/>
      <c r="V23" s="146"/>
      <c r="W23" s="147"/>
      <c r="X23" s="162"/>
      <c r="Y23" s="163"/>
      <c r="Z23" s="164"/>
      <c r="AA23" s="165" t="str">
        <f t="shared" si="0"/>
        <v/>
      </c>
      <c r="AB23" s="166"/>
      <c r="AC23" s="166"/>
      <c r="AD23" s="167"/>
      <c r="AE23" s="79"/>
      <c r="AF23" s="187"/>
      <c r="AG23" s="188"/>
      <c r="AH23" s="188"/>
      <c r="AI23" s="189"/>
      <c r="AJ23" s="190"/>
      <c r="AK23" s="188"/>
      <c r="AL23" s="189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</row>
    <row r="24" spans="1:71" s="19" customFormat="1" ht="24.9" customHeight="1">
      <c r="A24" s="65"/>
      <c r="B24" s="148"/>
      <c r="C24" s="149"/>
      <c r="D24" s="150"/>
      <c r="E24" s="25" t="str">
        <f t="shared" si="1"/>
        <v/>
      </c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9"/>
      <c r="R24" s="160"/>
      <c r="S24" s="146"/>
      <c r="T24" s="161"/>
      <c r="U24" s="145"/>
      <c r="V24" s="146"/>
      <c r="W24" s="147"/>
      <c r="X24" s="162"/>
      <c r="Y24" s="163"/>
      <c r="Z24" s="164"/>
      <c r="AA24" s="165" t="str">
        <f t="shared" si="0"/>
        <v/>
      </c>
      <c r="AB24" s="166"/>
      <c r="AC24" s="166"/>
      <c r="AD24" s="167"/>
      <c r="AE24" s="79"/>
      <c r="AF24" s="187"/>
      <c r="AG24" s="188"/>
      <c r="AH24" s="188"/>
      <c r="AI24" s="189"/>
      <c r="AJ24" s="190"/>
      <c r="AK24" s="188"/>
      <c r="AL24" s="189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</row>
    <row r="25" spans="1:71" s="19" customFormat="1" ht="24.9" customHeight="1">
      <c r="A25" s="65"/>
      <c r="B25" s="148"/>
      <c r="C25" s="149"/>
      <c r="D25" s="150"/>
      <c r="E25" s="25" t="str">
        <f t="shared" si="1"/>
        <v/>
      </c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9"/>
      <c r="R25" s="160"/>
      <c r="S25" s="146"/>
      <c r="T25" s="161"/>
      <c r="U25" s="145"/>
      <c r="V25" s="146"/>
      <c r="W25" s="147"/>
      <c r="X25" s="162"/>
      <c r="Y25" s="163"/>
      <c r="Z25" s="164"/>
      <c r="AA25" s="165" t="str">
        <f t="shared" si="0"/>
        <v/>
      </c>
      <c r="AB25" s="166"/>
      <c r="AC25" s="166"/>
      <c r="AD25" s="167"/>
      <c r="AE25" s="79"/>
      <c r="AF25" s="187"/>
      <c r="AG25" s="188"/>
      <c r="AH25" s="188"/>
      <c r="AI25" s="189"/>
      <c r="AJ25" s="190"/>
      <c r="AK25" s="188"/>
      <c r="AL25" s="189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</row>
    <row r="26" spans="1:71" s="19" customFormat="1" ht="24.9" customHeight="1">
      <c r="A26" s="65"/>
      <c r="B26" s="148"/>
      <c r="C26" s="149"/>
      <c r="D26" s="150"/>
      <c r="E26" s="25" t="str">
        <f t="shared" si="1"/>
        <v/>
      </c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9"/>
      <c r="R26" s="160"/>
      <c r="S26" s="146"/>
      <c r="T26" s="161"/>
      <c r="U26" s="145"/>
      <c r="V26" s="146"/>
      <c r="W26" s="147"/>
      <c r="X26" s="162"/>
      <c r="Y26" s="163"/>
      <c r="Z26" s="164"/>
      <c r="AA26" s="165" t="str">
        <f t="shared" si="0"/>
        <v/>
      </c>
      <c r="AB26" s="166"/>
      <c r="AC26" s="166"/>
      <c r="AD26" s="167"/>
      <c r="AE26" s="79"/>
      <c r="AF26" s="187"/>
      <c r="AG26" s="188"/>
      <c r="AH26" s="188"/>
      <c r="AI26" s="189"/>
      <c r="AJ26" s="190"/>
      <c r="AK26" s="188"/>
      <c r="AL26" s="189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</row>
    <row r="27" spans="1:71" s="19" customFormat="1" ht="24.9" customHeight="1">
      <c r="A27" s="65"/>
      <c r="B27" s="148"/>
      <c r="C27" s="149"/>
      <c r="D27" s="150"/>
      <c r="E27" s="25" t="str">
        <f t="shared" si="1"/>
        <v/>
      </c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9"/>
      <c r="R27" s="160"/>
      <c r="S27" s="146"/>
      <c r="T27" s="161"/>
      <c r="U27" s="145"/>
      <c r="V27" s="146"/>
      <c r="W27" s="147"/>
      <c r="X27" s="162"/>
      <c r="Y27" s="163"/>
      <c r="Z27" s="164"/>
      <c r="AA27" s="165" t="str">
        <f t="shared" si="0"/>
        <v/>
      </c>
      <c r="AB27" s="166"/>
      <c r="AC27" s="166"/>
      <c r="AD27" s="167"/>
      <c r="AE27" s="79"/>
      <c r="AF27" s="187"/>
      <c r="AG27" s="188"/>
      <c r="AH27" s="188"/>
      <c r="AI27" s="189"/>
      <c r="AJ27" s="190"/>
      <c r="AK27" s="188"/>
      <c r="AL27" s="189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</row>
    <row r="28" spans="1:71" s="19" customFormat="1" ht="24.9" customHeight="1">
      <c r="A28" s="65"/>
      <c r="B28" s="148"/>
      <c r="C28" s="149"/>
      <c r="D28" s="150"/>
      <c r="E28" s="25" t="str">
        <f t="shared" si="1"/>
        <v/>
      </c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60"/>
      <c r="S28" s="146"/>
      <c r="T28" s="161"/>
      <c r="U28" s="145"/>
      <c r="V28" s="146"/>
      <c r="W28" s="147"/>
      <c r="X28" s="162"/>
      <c r="Y28" s="163"/>
      <c r="Z28" s="164"/>
      <c r="AA28" s="165" t="str">
        <f t="shared" si="0"/>
        <v/>
      </c>
      <c r="AB28" s="166"/>
      <c r="AC28" s="166"/>
      <c r="AD28" s="167"/>
      <c r="AE28" s="79"/>
      <c r="AF28" s="187"/>
      <c r="AG28" s="188"/>
      <c r="AH28" s="188"/>
      <c r="AI28" s="189"/>
      <c r="AJ28" s="190"/>
      <c r="AK28" s="188"/>
      <c r="AL28" s="189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</row>
    <row r="29" spans="1:71" s="19" customFormat="1" ht="24.9" customHeight="1">
      <c r="A29" s="65"/>
      <c r="B29" s="148"/>
      <c r="C29" s="149"/>
      <c r="D29" s="150"/>
      <c r="E29" s="25" t="str">
        <f t="shared" si="1"/>
        <v/>
      </c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9"/>
      <c r="R29" s="160"/>
      <c r="S29" s="146"/>
      <c r="T29" s="161"/>
      <c r="U29" s="145"/>
      <c r="V29" s="146"/>
      <c r="W29" s="147"/>
      <c r="X29" s="162"/>
      <c r="Y29" s="163"/>
      <c r="Z29" s="164"/>
      <c r="AA29" s="165" t="str">
        <f>IF(X29="","",X29*R29)</f>
        <v/>
      </c>
      <c r="AB29" s="166"/>
      <c r="AC29" s="166"/>
      <c r="AD29" s="167"/>
      <c r="AE29" s="79"/>
      <c r="AF29" s="187"/>
      <c r="AG29" s="188"/>
      <c r="AH29" s="188"/>
      <c r="AI29" s="189"/>
      <c r="AJ29" s="190"/>
      <c r="AK29" s="188"/>
      <c r="AL29" s="189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spans="1:71" s="19" customFormat="1" ht="24.9" customHeight="1">
      <c r="A30" s="65"/>
      <c r="B30" s="148"/>
      <c r="C30" s="149"/>
      <c r="D30" s="150"/>
      <c r="E30" s="25" t="str">
        <f t="shared" si="1"/>
        <v/>
      </c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9"/>
      <c r="R30" s="160"/>
      <c r="S30" s="146"/>
      <c r="T30" s="161"/>
      <c r="U30" s="145"/>
      <c r="V30" s="146"/>
      <c r="W30" s="147"/>
      <c r="X30" s="162"/>
      <c r="Y30" s="163"/>
      <c r="Z30" s="164"/>
      <c r="AA30" s="165" t="str">
        <f t="shared" ref="AA30:AA34" si="2">IF(X30="","",X30*R30)</f>
        <v/>
      </c>
      <c r="AB30" s="166"/>
      <c r="AC30" s="166"/>
      <c r="AD30" s="167"/>
      <c r="AE30" s="79"/>
      <c r="AF30" s="187"/>
      <c r="AG30" s="188"/>
      <c r="AH30" s="188"/>
      <c r="AI30" s="189"/>
      <c r="AJ30" s="190"/>
      <c r="AK30" s="188"/>
      <c r="AL30" s="189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</row>
    <row r="31" spans="1:71" s="19" customFormat="1" ht="24.9" customHeight="1">
      <c r="A31" s="65"/>
      <c r="B31" s="148"/>
      <c r="C31" s="149"/>
      <c r="D31" s="150"/>
      <c r="E31" s="25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9"/>
      <c r="R31" s="160"/>
      <c r="S31" s="146"/>
      <c r="T31" s="161"/>
      <c r="U31" s="145"/>
      <c r="V31" s="146"/>
      <c r="W31" s="147"/>
      <c r="X31" s="162"/>
      <c r="Y31" s="163"/>
      <c r="Z31" s="164"/>
      <c r="AA31" s="165" t="str">
        <f t="shared" si="2"/>
        <v/>
      </c>
      <c r="AB31" s="166"/>
      <c r="AC31" s="166"/>
      <c r="AD31" s="167"/>
      <c r="AE31" s="79"/>
      <c r="AF31" s="187"/>
      <c r="AG31" s="188"/>
      <c r="AH31" s="188"/>
      <c r="AI31" s="189"/>
      <c r="AJ31" s="190"/>
      <c r="AK31" s="188"/>
      <c r="AL31" s="189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</row>
    <row r="32" spans="1:71" s="19" customFormat="1" ht="24.9" customHeight="1">
      <c r="A32" s="65"/>
      <c r="B32" s="148"/>
      <c r="C32" s="149"/>
      <c r="D32" s="150"/>
      <c r="E32" s="25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9"/>
      <c r="R32" s="160"/>
      <c r="S32" s="146"/>
      <c r="T32" s="161"/>
      <c r="U32" s="145"/>
      <c r="V32" s="146"/>
      <c r="W32" s="147"/>
      <c r="X32" s="162"/>
      <c r="Y32" s="163"/>
      <c r="Z32" s="164"/>
      <c r="AA32" s="165" t="str">
        <f t="shared" ref="AA32:AA33" si="3">IF(X32="","",X32*R32)</f>
        <v/>
      </c>
      <c r="AB32" s="166"/>
      <c r="AC32" s="166"/>
      <c r="AD32" s="167"/>
      <c r="AE32" s="79"/>
      <c r="AF32" s="187"/>
      <c r="AG32" s="188"/>
      <c r="AH32" s="188"/>
      <c r="AI32" s="189"/>
      <c r="AJ32" s="190"/>
      <c r="AK32" s="188"/>
      <c r="AL32" s="189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</row>
    <row r="33" spans="1:71" s="19" customFormat="1" ht="24.9" customHeight="1">
      <c r="A33" s="65"/>
      <c r="B33" s="148"/>
      <c r="C33" s="149"/>
      <c r="D33" s="150"/>
      <c r="E33" s="25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9"/>
      <c r="R33" s="160"/>
      <c r="S33" s="146"/>
      <c r="T33" s="161"/>
      <c r="U33" s="145"/>
      <c r="V33" s="146"/>
      <c r="W33" s="147"/>
      <c r="X33" s="162"/>
      <c r="Y33" s="163"/>
      <c r="Z33" s="164"/>
      <c r="AA33" s="165" t="str">
        <f t="shared" si="3"/>
        <v/>
      </c>
      <c r="AB33" s="166"/>
      <c r="AC33" s="166"/>
      <c r="AD33" s="167"/>
      <c r="AE33" s="79"/>
      <c r="AF33" s="187"/>
      <c r="AG33" s="188"/>
      <c r="AH33" s="188"/>
      <c r="AI33" s="189"/>
      <c r="AJ33" s="190"/>
      <c r="AK33" s="188"/>
      <c r="AL33" s="189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</row>
    <row r="34" spans="1:71" s="19" customFormat="1" ht="24.9" customHeight="1" thickBot="1">
      <c r="A34" s="65"/>
      <c r="B34" s="148"/>
      <c r="C34" s="149"/>
      <c r="D34" s="150"/>
      <c r="E34" s="25" t="str">
        <f t="shared" si="1"/>
        <v/>
      </c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60"/>
      <c r="S34" s="146"/>
      <c r="T34" s="161"/>
      <c r="U34" s="145"/>
      <c r="V34" s="146"/>
      <c r="W34" s="147"/>
      <c r="X34" s="162"/>
      <c r="Y34" s="163"/>
      <c r="Z34" s="164"/>
      <c r="AA34" s="165" t="str">
        <f t="shared" si="2"/>
        <v/>
      </c>
      <c r="AB34" s="166"/>
      <c r="AC34" s="166"/>
      <c r="AD34" s="167"/>
      <c r="AE34" s="79"/>
      <c r="AF34" s="187"/>
      <c r="AG34" s="188"/>
      <c r="AH34" s="188"/>
      <c r="AI34" s="189"/>
      <c r="AJ34" s="190"/>
      <c r="AK34" s="188"/>
      <c r="AL34" s="189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</row>
    <row r="35" spans="1:71" s="19" customFormat="1" ht="25.5" customHeight="1" thickBot="1">
      <c r="A35" s="18"/>
      <c r="B35" s="179" t="s">
        <v>17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76" t="str">
        <f>IF(SUM(AA20:AD34)=0,"",SUM(AA20:AD34))</f>
        <v/>
      </c>
      <c r="AB35" s="177"/>
      <c r="AC35" s="177"/>
      <c r="AD35" s="178"/>
      <c r="AE35" s="76"/>
      <c r="AF35" s="86"/>
      <c r="AG35" s="87"/>
      <c r="AH35" s="87"/>
      <c r="AI35" s="88"/>
      <c r="AJ35" s="113"/>
      <c r="AK35" s="112"/>
      <c r="AL35" s="112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</row>
    <row r="36" spans="1:71" s="19" customFormat="1" ht="5.0999999999999996" customHeight="1">
      <c r="A36" s="1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35"/>
      <c r="AB36" s="35"/>
      <c r="AC36" s="35"/>
      <c r="AD36" s="35"/>
      <c r="AE36" s="21"/>
      <c r="AF36" s="23"/>
      <c r="AG36" s="23"/>
      <c r="AH36" s="23"/>
      <c r="AI36" s="23"/>
      <c r="AJ36" s="23"/>
      <c r="AK36" s="23"/>
      <c r="AL36" s="23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</row>
    <row r="37" spans="1:71" s="19" customFormat="1" ht="25.5" customHeight="1">
      <c r="A37" s="18"/>
      <c r="B37" s="151" t="s">
        <v>55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3"/>
      <c r="AE37" s="18"/>
      <c r="AF37" s="151" t="s">
        <v>42</v>
      </c>
      <c r="AG37" s="152"/>
      <c r="AH37" s="152"/>
      <c r="AI37" s="152"/>
      <c r="AJ37" s="152"/>
      <c r="AK37" s="152"/>
      <c r="AL37" s="153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</row>
    <row r="38" spans="1:71" s="19" customFormat="1" ht="25.5" customHeight="1">
      <c r="A38" s="18"/>
      <c r="B38" s="136"/>
      <c r="C38" s="137"/>
      <c r="D38" s="137"/>
      <c r="E38" s="123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5"/>
      <c r="R38" s="126"/>
      <c r="S38" s="127"/>
      <c r="T38" s="128"/>
      <c r="U38" s="129"/>
      <c r="V38" s="127"/>
      <c r="W38" s="130"/>
      <c r="X38" s="114"/>
      <c r="Y38" s="115"/>
      <c r="Z38" s="116"/>
      <c r="AA38" s="117"/>
      <c r="AB38" s="118"/>
      <c r="AC38" s="118"/>
      <c r="AD38" s="119"/>
      <c r="AE38" s="18"/>
      <c r="AF38" s="104"/>
      <c r="AG38" s="105"/>
      <c r="AH38" s="105"/>
      <c r="AI38" s="106"/>
      <c r="AJ38" s="107"/>
      <c r="AK38" s="105"/>
      <c r="AL38" s="106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</row>
    <row r="39" spans="1:71" s="19" customFormat="1" ht="25.5" customHeight="1">
      <c r="A39" s="18"/>
      <c r="B39" s="138"/>
      <c r="C39" s="139"/>
      <c r="D39" s="139"/>
      <c r="E39" s="12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31"/>
      <c r="S39" s="132"/>
      <c r="T39" s="133"/>
      <c r="U39" s="134"/>
      <c r="V39" s="132"/>
      <c r="W39" s="135"/>
      <c r="X39" s="89"/>
      <c r="Y39" s="90"/>
      <c r="Z39" s="91"/>
      <c r="AA39" s="92"/>
      <c r="AB39" s="93"/>
      <c r="AC39" s="93"/>
      <c r="AD39" s="94"/>
      <c r="AE39" s="18"/>
      <c r="AF39" s="108"/>
      <c r="AG39" s="109"/>
      <c r="AH39" s="109"/>
      <c r="AI39" s="110"/>
      <c r="AJ39" s="111"/>
      <c r="AK39" s="109"/>
      <c r="AL39" s="110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</row>
    <row r="40" spans="1:71" s="19" customFormat="1" ht="25.5" customHeight="1">
      <c r="A40" s="18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7"/>
      <c r="AA40" s="98"/>
      <c r="AB40" s="99"/>
      <c r="AC40" s="99"/>
      <c r="AD40" s="100"/>
      <c r="AE40" s="21"/>
      <c r="AF40" s="112"/>
      <c r="AG40" s="112"/>
      <c r="AH40" s="112"/>
      <c r="AI40" s="112"/>
      <c r="AJ40" s="113"/>
      <c r="AK40" s="112"/>
      <c r="AL40" s="112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S40" s="20"/>
    </row>
    <row r="41" spans="1:71" s="19" customFormat="1" ht="25.5" customHeight="1">
      <c r="A41" s="18"/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3"/>
      <c r="AE41" s="21"/>
      <c r="AF41" s="86"/>
      <c r="AG41" s="87"/>
      <c r="AH41" s="87"/>
      <c r="AI41" s="88"/>
      <c r="AJ41" s="86"/>
      <c r="AK41" s="87"/>
      <c r="AL41" s="8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S41" s="20"/>
    </row>
    <row r="42" spans="1:71" s="19" customFormat="1" ht="25.5" customHeight="1">
      <c r="A42" s="18"/>
      <c r="B42" s="18" t="s">
        <v>45</v>
      </c>
      <c r="C42" s="18" t="s">
        <v>46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21"/>
      <c r="AE42" s="21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S42" s="20"/>
    </row>
    <row r="43" spans="1:71" s="19" customFormat="1" ht="25.5" customHeight="1">
      <c r="A43" s="18"/>
      <c r="B43" s="18" t="s">
        <v>45</v>
      </c>
      <c r="C43" s="18" t="s">
        <v>56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21"/>
      <c r="AE43" s="21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S43" s="20"/>
    </row>
    <row r="44" spans="1:71" s="19" customFormat="1" ht="25.5" customHeight="1">
      <c r="A44" s="18"/>
      <c r="B44" s="18"/>
      <c r="C44" s="18" t="s">
        <v>57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21"/>
      <c r="AE44" s="21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S44" s="20"/>
    </row>
    <row r="45" spans="1:71" s="19" customFormat="1" ht="25.5" customHeight="1">
      <c r="A45" s="18"/>
      <c r="B45" s="18" t="s">
        <v>45</v>
      </c>
      <c r="C45" s="18" t="s">
        <v>47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21"/>
      <c r="AE45" s="21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S45" s="20"/>
    </row>
    <row r="46" spans="1:71" s="19" customFormat="1" ht="25.5" customHeight="1">
      <c r="A46" s="18"/>
      <c r="B46" s="18"/>
      <c r="C46" s="18" t="s">
        <v>58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21"/>
      <c r="AE46" s="21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S46" s="20"/>
    </row>
    <row r="47" spans="1:71" ht="25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"/>
      <c r="AE47" s="2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71" ht="25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2"/>
      <c r="AE48" s="2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4:65" ht="25.5" customHeight="1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2"/>
      <c r="AE49" s="2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4:65" ht="25.5" customHeight="1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"/>
      <c r="AE50" s="2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spans="14:65" ht="25.5" customHeight="1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"/>
      <c r="AE51" s="2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14:65" ht="25.5" customHeight="1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2"/>
      <c r="AE52" s="2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14:65" ht="25.5" customHeight="1"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2"/>
      <c r="AE53" s="2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</sheetData>
  <sheetProtection sheet="1" objects="1" scenarios="1"/>
  <mergeCells count="210">
    <mergeCell ref="T14:Z14"/>
    <mergeCell ref="U26:W26"/>
    <mergeCell ref="X26:Z26"/>
    <mergeCell ref="AA26:AD26"/>
    <mergeCell ref="AF26:AI26"/>
    <mergeCell ref="AJ26:AL26"/>
    <mergeCell ref="AF27:AI27"/>
    <mergeCell ref="AJ27:AL27"/>
    <mergeCell ref="R27:T27"/>
    <mergeCell ref="U27:W27"/>
    <mergeCell ref="AA14:AD14"/>
    <mergeCell ref="AE14:AH14"/>
    <mergeCell ref="AI14:AL14"/>
    <mergeCell ref="AA16:AD16"/>
    <mergeCell ref="AI17:AL17"/>
    <mergeCell ref="T13:AL13"/>
    <mergeCell ref="B16:D17"/>
    <mergeCell ref="B32:D32"/>
    <mergeCell ref="F32:Q32"/>
    <mergeCell ref="R32:T32"/>
    <mergeCell ref="U32:W32"/>
    <mergeCell ref="X32:Z32"/>
    <mergeCell ref="AA32:AD32"/>
    <mergeCell ref="AF32:AI32"/>
    <mergeCell ref="AJ32:AL32"/>
    <mergeCell ref="B24:D24"/>
    <mergeCell ref="R24:T24"/>
    <mergeCell ref="U24:W24"/>
    <mergeCell ref="X24:Z24"/>
    <mergeCell ref="AA24:AD24"/>
    <mergeCell ref="AF24:AI24"/>
    <mergeCell ref="AJ24:AL24"/>
    <mergeCell ref="AF21:AI21"/>
    <mergeCell ref="AF25:AI25"/>
    <mergeCell ref="AJ25:AL25"/>
    <mergeCell ref="F24:Q24"/>
    <mergeCell ref="F25:Q25"/>
    <mergeCell ref="B26:D26"/>
    <mergeCell ref="R26:T26"/>
    <mergeCell ref="AF37:AL37"/>
    <mergeCell ref="AF19:AL19"/>
    <mergeCell ref="U19:W19"/>
    <mergeCell ref="X19:Z19"/>
    <mergeCell ref="AA19:AD19"/>
    <mergeCell ref="B21:D21"/>
    <mergeCell ref="R21:T21"/>
    <mergeCell ref="U21:W21"/>
    <mergeCell ref="X21:Z21"/>
    <mergeCell ref="AA21:AD21"/>
    <mergeCell ref="F20:Q20"/>
    <mergeCell ref="AJ21:AL21"/>
    <mergeCell ref="B22:D22"/>
    <mergeCell ref="R22:T22"/>
    <mergeCell ref="U22:W22"/>
    <mergeCell ref="X22:Z22"/>
    <mergeCell ref="AA22:AD22"/>
    <mergeCell ref="AF22:AI22"/>
    <mergeCell ref="AJ22:AL22"/>
    <mergeCell ref="AF23:AI23"/>
    <mergeCell ref="AJ23:AL23"/>
    <mergeCell ref="F21:Q21"/>
    <mergeCell ref="F22:Q22"/>
    <mergeCell ref="F23:Q23"/>
    <mergeCell ref="BJ5:BM5"/>
    <mergeCell ref="AG5:AH5"/>
    <mergeCell ref="AJ5:AK5"/>
    <mergeCell ref="AA5:AC5"/>
    <mergeCell ref="AD5:AE5"/>
    <mergeCell ref="AC6:AL6"/>
    <mergeCell ref="AA9:AL9"/>
    <mergeCell ref="AA8:AL8"/>
    <mergeCell ref="B20:D20"/>
    <mergeCell ref="B19:D19"/>
    <mergeCell ref="L14:O14"/>
    <mergeCell ref="U20:W20"/>
    <mergeCell ref="R20:T20"/>
    <mergeCell ref="AC7:AE7"/>
    <mergeCell ref="AH7:AJ7"/>
    <mergeCell ref="AK7:AL7"/>
    <mergeCell ref="AF7:AG7"/>
    <mergeCell ref="AA20:AD20"/>
    <mergeCell ref="X20:Z20"/>
    <mergeCell ref="AF20:AI20"/>
    <mergeCell ref="AJ20:AL20"/>
    <mergeCell ref="E19:Q19"/>
    <mergeCell ref="T17:W17"/>
    <mergeCell ref="R19:T19"/>
    <mergeCell ref="B2:D2"/>
    <mergeCell ref="X5:Z5"/>
    <mergeCell ref="X9:Z9"/>
    <mergeCell ref="B6:I7"/>
    <mergeCell ref="J6:L7"/>
    <mergeCell ref="X8:Z8"/>
    <mergeCell ref="X6:Z7"/>
    <mergeCell ref="O6:Q6"/>
    <mergeCell ref="C9:V9"/>
    <mergeCell ref="C8:V8"/>
    <mergeCell ref="F28:Q28"/>
    <mergeCell ref="B29:D29"/>
    <mergeCell ref="R29:T29"/>
    <mergeCell ref="U29:W29"/>
    <mergeCell ref="X29:Z29"/>
    <mergeCell ref="B28:D28"/>
    <mergeCell ref="AJ34:AL34"/>
    <mergeCell ref="AF35:AI35"/>
    <mergeCell ref="AJ35:AL35"/>
    <mergeCell ref="F34:Q34"/>
    <mergeCell ref="AF33:AI33"/>
    <mergeCell ref="AJ33:AL33"/>
    <mergeCell ref="R28:T28"/>
    <mergeCell ref="U28:W28"/>
    <mergeCell ref="AF28:AI28"/>
    <mergeCell ref="AJ28:AL28"/>
    <mergeCell ref="AF29:AI29"/>
    <mergeCell ref="AJ29:AL29"/>
    <mergeCell ref="B25:D25"/>
    <mergeCell ref="R25:T25"/>
    <mergeCell ref="U25:W25"/>
    <mergeCell ref="X25:Z25"/>
    <mergeCell ref="AA25:AD25"/>
    <mergeCell ref="AF34:AI34"/>
    <mergeCell ref="AF31:AI31"/>
    <mergeCell ref="AJ31:AL31"/>
    <mergeCell ref="F29:Q29"/>
    <mergeCell ref="F30:Q30"/>
    <mergeCell ref="F31:Q31"/>
    <mergeCell ref="R30:T30"/>
    <mergeCell ref="U30:W30"/>
    <mergeCell ref="X30:Z30"/>
    <mergeCell ref="AA30:AD30"/>
    <mergeCell ref="AF30:AI30"/>
    <mergeCell ref="AJ30:AL30"/>
    <mergeCell ref="R31:T31"/>
    <mergeCell ref="X28:Z28"/>
    <mergeCell ref="AA28:AD28"/>
    <mergeCell ref="AA31:AD31"/>
    <mergeCell ref="F26:Q26"/>
    <mergeCell ref="F27:Q27"/>
    <mergeCell ref="B27:D27"/>
    <mergeCell ref="E16:H16"/>
    <mergeCell ref="I16:K16"/>
    <mergeCell ref="Q16:S16"/>
    <mergeCell ref="X16:Z16"/>
    <mergeCell ref="AF17:AH17"/>
    <mergeCell ref="AA6:AB7"/>
    <mergeCell ref="AA35:AD35"/>
    <mergeCell ref="AA29:AD29"/>
    <mergeCell ref="X27:Z27"/>
    <mergeCell ref="AA27:AD27"/>
    <mergeCell ref="B35:Z35"/>
    <mergeCell ref="H14:K14"/>
    <mergeCell ref="B13:G13"/>
    <mergeCell ref="H13:K13"/>
    <mergeCell ref="B14:G14"/>
    <mergeCell ref="L16:O16"/>
    <mergeCell ref="B31:D31"/>
    <mergeCell ref="B34:D34"/>
    <mergeCell ref="R34:T34"/>
    <mergeCell ref="U34:W34"/>
    <mergeCell ref="X34:Z34"/>
    <mergeCell ref="AA34:AD34"/>
    <mergeCell ref="C12:U12"/>
    <mergeCell ref="X31:Z31"/>
    <mergeCell ref="L13:O13"/>
    <mergeCell ref="C11:AG11"/>
    <mergeCell ref="C10:V10"/>
    <mergeCell ref="T16:W16"/>
    <mergeCell ref="L17:O17"/>
    <mergeCell ref="U31:W31"/>
    <mergeCell ref="B30:D30"/>
    <mergeCell ref="B37:AD37"/>
    <mergeCell ref="AA17:AD17"/>
    <mergeCell ref="E17:H17"/>
    <mergeCell ref="I17:K17"/>
    <mergeCell ref="Q17:S17"/>
    <mergeCell ref="X17:Z17"/>
    <mergeCell ref="B23:D23"/>
    <mergeCell ref="R23:T23"/>
    <mergeCell ref="U23:W23"/>
    <mergeCell ref="X23:Z23"/>
    <mergeCell ref="AA23:AD23"/>
    <mergeCell ref="B33:D33"/>
    <mergeCell ref="F33:Q33"/>
    <mergeCell ref="R33:T33"/>
    <mergeCell ref="U33:W33"/>
    <mergeCell ref="X33:Z33"/>
    <mergeCell ref="AA33:AD33"/>
    <mergeCell ref="AJ41:AL41"/>
    <mergeCell ref="AF41:AI41"/>
    <mergeCell ref="X39:Z39"/>
    <mergeCell ref="AA39:AD39"/>
    <mergeCell ref="B40:Z40"/>
    <mergeCell ref="AA40:AD40"/>
    <mergeCell ref="B41:AD41"/>
    <mergeCell ref="AF38:AI38"/>
    <mergeCell ref="AJ38:AL38"/>
    <mergeCell ref="AF39:AI39"/>
    <mergeCell ref="AJ39:AL39"/>
    <mergeCell ref="AF40:AI40"/>
    <mergeCell ref="AJ40:AL40"/>
    <mergeCell ref="X38:Z38"/>
    <mergeCell ref="AA38:AD38"/>
    <mergeCell ref="E39:Q39"/>
    <mergeCell ref="E38:Q38"/>
    <mergeCell ref="R38:T38"/>
    <mergeCell ref="U38:W38"/>
    <mergeCell ref="R39:T39"/>
    <mergeCell ref="U39:W39"/>
    <mergeCell ref="B38:D38"/>
    <mergeCell ref="B39:D39"/>
  </mergeCells>
  <phoneticPr fontId="2"/>
  <pageMargins left="0.70866141732283472" right="0.70866141732283472" top="0.74803149606299213" bottom="0.74803149606299213" header="0.31496062992125984" footer="0.31496062992125984"/>
  <pageSetup paperSize="9" scale="65" fitToHeight="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D538-2998-478D-B75E-01AC9DA3172A}">
  <sheetPr>
    <tabColor rgb="FFFFFF00"/>
  </sheetPr>
  <dimension ref="A1:BS54"/>
  <sheetViews>
    <sheetView topLeftCell="A7" workbookViewId="0">
      <selection activeCell="A2" sqref="A2"/>
    </sheetView>
  </sheetViews>
  <sheetFormatPr defaultColWidth="3.09765625" defaultRowHeight="25.5" customHeight="1"/>
  <cols>
    <col min="1" max="1" width="2.19921875" style="3" customWidth="1"/>
    <col min="2" max="12" width="3.09765625" style="3"/>
    <col min="13" max="13" width="3.3984375" style="3" customWidth="1"/>
    <col min="14" max="29" width="3.09765625" style="3"/>
    <col min="30" max="30" width="3.09765625" style="4" customWidth="1"/>
    <col min="31" max="31" width="3.09765625" style="4"/>
    <col min="32" max="70" width="3.09765625" style="3"/>
    <col min="71" max="71" width="3.09765625" style="4"/>
    <col min="72" max="16384" width="3.09765625" style="3"/>
  </cols>
  <sheetData>
    <row r="1" spans="1:71" ht="5.0999999999999996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71" ht="24.9" customHeight="1" thickBot="1">
      <c r="A2" s="1"/>
      <c r="B2" s="191" t="s">
        <v>16</v>
      </c>
      <c r="C2" s="192"/>
      <c r="D2" s="193"/>
      <c r="E2" s="1"/>
      <c r="F2" s="1"/>
      <c r="G2" s="1"/>
      <c r="H2" s="1"/>
      <c r="I2" s="1"/>
      <c r="J2" s="1"/>
      <c r="K2" s="1"/>
      <c r="L2" s="1"/>
      <c r="M2" s="47"/>
      <c r="N2" s="47"/>
      <c r="O2" s="47"/>
      <c r="P2" s="47"/>
      <c r="Q2" s="47"/>
      <c r="R2" s="47"/>
      <c r="S2" s="47"/>
      <c r="T2" s="47"/>
      <c r="U2" s="47"/>
      <c r="V2" s="47"/>
      <c r="W2" s="1"/>
      <c r="X2" s="1"/>
      <c r="Y2" s="51"/>
      <c r="Z2" s="48" t="s">
        <v>61</v>
      </c>
      <c r="AA2" s="48"/>
      <c r="AB2" s="48"/>
      <c r="AC2" s="48"/>
      <c r="AD2" s="48"/>
      <c r="AE2" s="2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71" ht="5.0999999999999996" customHeight="1">
      <c r="A3" s="1"/>
      <c r="B3" s="46"/>
      <c r="C3" s="46"/>
      <c r="D3" s="46"/>
      <c r="E3" s="1"/>
      <c r="F3" s="1"/>
      <c r="G3" s="1"/>
      <c r="H3" s="1"/>
      <c r="I3" s="1"/>
      <c r="J3" s="1"/>
      <c r="K3" s="1"/>
      <c r="L3" s="1"/>
      <c r="M3" s="47"/>
      <c r="N3" s="47"/>
      <c r="O3" s="47"/>
      <c r="P3" s="47"/>
      <c r="Q3" s="47"/>
      <c r="R3" s="47"/>
      <c r="S3" s="47"/>
      <c r="T3" s="47"/>
      <c r="U3" s="47"/>
      <c r="V3" s="47"/>
      <c r="W3" s="1"/>
      <c r="X3" s="1"/>
      <c r="Y3" s="1"/>
      <c r="Z3" s="1"/>
      <c r="AA3" s="1"/>
      <c r="AB3" s="1"/>
      <c r="AC3" s="1"/>
      <c r="AD3" s="2"/>
      <c r="AE3" s="2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71" ht="24.9" customHeight="1">
      <c r="A4" s="1"/>
      <c r="B4" s="46"/>
      <c r="C4" s="46"/>
      <c r="D4" s="46"/>
      <c r="E4" s="1"/>
      <c r="F4" s="1"/>
      <c r="G4" s="1"/>
      <c r="H4" s="1"/>
      <c r="I4" s="1"/>
      <c r="J4" s="1"/>
      <c r="K4" s="47" t="s">
        <v>18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1"/>
      <c r="X4" s="1"/>
      <c r="Y4" s="49"/>
      <c r="Z4" s="49"/>
      <c r="AA4" s="49"/>
      <c r="AB4" s="49"/>
      <c r="AC4" s="49"/>
      <c r="AD4" s="50"/>
      <c r="AE4" s="50"/>
      <c r="AF4" s="49"/>
      <c r="AG4" s="49"/>
      <c r="AH4" s="49"/>
      <c r="AI4" s="49"/>
      <c r="AJ4" s="49"/>
      <c r="AK4" s="49"/>
      <c r="AL4" s="49"/>
      <c r="AM4" s="1"/>
      <c r="AN4" s="1"/>
      <c r="AO4" s="1"/>
      <c r="AP4" s="1"/>
      <c r="AQ4" s="1"/>
      <c r="AR4" s="1"/>
      <c r="AS4" s="1"/>
      <c r="AT4" s="1"/>
    </row>
    <row r="5" spans="1:71" ht="24.9" customHeight="1">
      <c r="A5" s="1"/>
      <c r="B5" s="2"/>
      <c r="C5" s="2"/>
      <c r="D5" s="2"/>
      <c r="E5" s="1"/>
      <c r="F5" s="1"/>
      <c r="G5" s="1"/>
      <c r="H5" s="1"/>
      <c r="I5" s="1"/>
      <c r="J5" s="1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1"/>
      <c r="X5" s="194" t="s">
        <v>1</v>
      </c>
      <c r="Y5" s="195"/>
      <c r="Z5" s="196"/>
      <c r="AA5" s="215" t="s">
        <v>83</v>
      </c>
      <c r="AB5" s="216"/>
      <c r="AC5" s="216"/>
      <c r="AD5" s="298" t="str">
        <f>IF('御社控(Ｂ-1)'!AD5="","",'御社控(Ｂ-1)'!AD5)</f>
        <v/>
      </c>
      <c r="AE5" s="298"/>
      <c r="AF5" s="44" t="s">
        <v>3</v>
      </c>
      <c r="AG5" s="299" t="str">
        <f>IF('御社控(Ｂ-1)'!AG5="","",'御社控(Ｂ-1)'!AG5)</f>
        <v/>
      </c>
      <c r="AH5" s="299"/>
      <c r="AI5" s="44" t="s">
        <v>4</v>
      </c>
      <c r="AJ5" s="299" t="str">
        <f>IF('御社控(Ｂ-1)'!AJ5="","",'御社控(Ｂ-1)'!AJ5)</f>
        <v/>
      </c>
      <c r="AK5" s="299"/>
      <c r="AL5" s="45" t="s">
        <v>5</v>
      </c>
      <c r="AM5" s="1"/>
      <c r="AN5" s="1"/>
      <c r="AO5" s="62"/>
      <c r="AP5" s="62"/>
      <c r="AQ5" s="62"/>
      <c r="AR5" s="62"/>
      <c r="AS5" s="62"/>
      <c r="AT5" s="62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71" ht="24.9" customHeight="1">
      <c r="A6" s="1"/>
      <c r="B6" s="200" t="s">
        <v>2</v>
      </c>
      <c r="C6" s="200"/>
      <c r="D6" s="200"/>
      <c r="E6" s="200"/>
      <c r="F6" s="200"/>
      <c r="G6" s="200"/>
      <c r="H6" s="200"/>
      <c r="I6" s="200"/>
      <c r="J6" s="201" t="s">
        <v>0</v>
      </c>
      <c r="K6" s="201"/>
      <c r="L6" s="201"/>
      <c r="M6" s="5"/>
      <c r="N6" s="1"/>
      <c r="O6" s="211" t="s">
        <v>78</v>
      </c>
      <c r="P6" s="211"/>
      <c r="Q6" s="211"/>
      <c r="R6" s="1"/>
      <c r="S6" s="1"/>
      <c r="T6" s="6"/>
      <c r="U6" s="1"/>
      <c r="V6" s="1"/>
      <c r="W6" s="1"/>
      <c r="X6" s="205" t="s">
        <v>19</v>
      </c>
      <c r="Y6" s="206"/>
      <c r="Z6" s="207"/>
      <c r="AA6" s="172" t="s">
        <v>20</v>
      </c>
      <c r="AB6" s="173"/>
      <c r="AC6" s="300" t="str">
        <f>IF('御社控(Ｂ-1)'!AC6="","",'御社控(Ｂ-1)'!AC6)</f>
        <v/>
      </c>
      <c r="AD6" s="301"/>
      <c r="AE6" s="301"/>
      <c r="AF6" s="301"/>
      <c r="AG6" s="301"/>
      <c r="AH6" s="301"/>
      <c r="AI6" s="301"/>
      <c r="AJ6" s="301"/>
      <c r="AK6" s="301"/>
      <c r="AL6" s="302"/>
      <c r="AM6" s="1"/>
      <c r="AN6" s="1"/>
      <c r="AO6" s="62"/>
      <c r="AP6" s="62"/>
      <c r="AQ6" s="62"/>
      <c r="AR6" s="62"/>
      <c r="AS6" s="62"/>
      <c r="AT6" s="62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71" ht="24.9" customHeight="1">
      <c r="A7" s="1"/>
      <c r="B7" s="200"/>
      <c r="C7" s="200"/>
      <c r="D7" s="200"/>
      <c r="E7" s="200"/>
      <c r="F7" s="200"/>
      <c r="G7" s="200"/>
      <c r="H7" s="200"/>
      <c r="I7" s="200"/>
      <c r="J7" s="201"/>
      <c r="K7" s="201"/>
      <c r="L7" s="201"/>
      <c r="M7" s="5"/>
      <c r="N7" s="1"/>
      <c r="O7" s="1"/>
      <c r="P7" s="1"/>
      <c r="Q7" s="1"/>
      <c r="R7" s="1"/>
      <c r="S7" s="1"/>
      <c r="T7" s="6"/>
      <c r="U7" s="1"/>
      <c r="V7" s="1"/>
      <c r="W7" s="1"/>
      <c r="X7" s="208"/>
      <c r="Y7" s="209"/>
      <c r="Z7" s="210"/>
      <c r="AA7" s="174"/>
      <c r="AB7" s="175"/>
      <c r="AC7" s="303" t="str">
        <f>IF('御社控(Ｂ-1)'!AC7:AE7="","",'御社控(Ｂ-1)'!AC7:AE7)</f>
        <v/>
      </c>
      <c r="AD7" s="283"/>
      <c r="AE7" s="283"/>
      <c r="AF7" s="241" t="s">
        <v>22</v>
      </c>
      <c r="AG7" s="241"/>
      <c r="AH7" s="283" t="str">
        <f>IF(AC7="","",AC7)</f>
        <v/>
      </c>
      <c r="AI7" s="283"/>
      <c r="AJ7" s="283"/>
      <c r="AK7" s="241" t="s">
        <v>21</v>
      </c>
      <c r="AL7" s="242"/>
      <c r="AM7" s="1"/>
      <c r="AN7" s="1"/>
      <c r="AO7" s="1"/>
      <c r="AP7" s="1"/>
      <c r="AQ7" s="1"/>
      <c r="AR7" s="1"/>
      <c r="AS7" s="1"/>
      <c r="AT7" s="1"/>
    </row>
    <row r="8" spans="1:71" ht="24.9" customHeight="1">
      <c r="A8" s="1"/>
      <c r="B8" s="7" t="s">
        <v>34</v>
      </c>
      <c r="C8" s="212" t="s">
        <v>63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5"/>
      <c r="X8" s="202" t="s">
        <v>23</v>
      </c>
      <c r="Y8" s="203"/>
      <c r="Z8" s="204"/>
      <c r="AA8" s="285" t="str">
        <f>IF('御社控(Ｂ-1)'!AA8="","",'御社控(Ｂ-1)'!AA8)</f>
        <v/>
      </c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6"/>
      <c r="AM8" s="1"/>
      <c r="AN8" s="1"/>
      <c r="AO8" s="1"/>
      <c r="AP8" s="1"/>
      <c r="AQ8" s="1"/>
      <c r="AR8" s="1"/>
      <c r="AS8" s="1"/>
      <c r="AT8" s="1"/>
    </row>
    <row r="9" spans="1:71" ht="24.9" customHeight="1">
      <c r="A9" s="1"/>
      <c r="B9" s="8" t="s">
        <v>35</v>
      </c>
      <c r="C9" s="287" t="s">
        <v>64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5"/>
      <c r="X9" s="197" t="s">
        <v>6</v>
      </c>
      <c r="Y9" s="198"/>
      <c r="Z9" s="199"/>
      <c r="AA9" s="288" t="str">
        <f>IF('御社控(Ｂ-1)'!AA9="","",'御社控(Ｂ-1)'!AA9)</f>
        <v/>
      </c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9"/>
      <c r="AM9" s="1"/>
      <c r="AN9" s="1"/>
      <c r="AO9" s="1"/>
      <c r="AP9" s="1"/>
      <c r="AQ9" s="1"/>
      <c r="AR9" s="1"/>
      <c r="AS9" s="1"/>
      <c r="AT9" s="1"/>
    </row>
    <row r="10" spans="1:71" ht="24.9" customHeight="1" thickBot="1">
      <c r="A10" s="1"/>
      <c r="B10" s="8"/>
      <c r="C10" s="61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1"/>
      <c r="AN10" s="1"/>
      <c r="AO10" s="1"/>
      <c r="AP10" s="1"/>
      <c r="AQ10" s="1"/>
      <c r="AR10" s="1"/>
      <c r="AS10" s="1"/>
      <c r="AT10" s="1"/>
    </row>
    <row r="11" spans="1:71" ht="24.9" customHeight="1" thickTop="1" thickBot="1">
      <c r="A11" s="1"/>
      <c r="B11" s="258" t="s">
        <v>76</v>
      </c>
      <c r="C11" s="291"/>
      <c r="D11" s="292"/>
      <c r="E11" s="290" t="s">
        <v>68</v>
      </c>
      <c r="F11" s="290"/>
      <c r="G11" s="290"/>
      <c r="H11" s="290"/>
      <c r="I11" s="144">
        <f>SUMIF(AE15:AE34,"",AA15:AD34)</f>
        <v>0</v>
      </c>
      <c r="J11" s="144"/>
      <c r="K11" s="144"/>
      <c r="L11" s="284"/>
      <c r="M11" s="1"/>
      <c r="N11" s="17"/>
      <c r="O11" s="17"/>
      <c r="P11" s="17"/>
      <c r="Q11" s="37"/>
      <c r="R11" s="38"/>
      <c r="S11" s="63" t="s">
        <v>67</v>
      </c>
      <c r="T11" s="62"/>
      <c r="U11" s="62"/>
      <c r="V11" s="1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1"/>
      <c r="AN11" s="1"/>
      <c r="AO11" s="1"/>
      <c r="AP11" s="1"/>
      <c r="AQ11" s="1"/>
      <c r="AR11" s="83"/>
      <c r="AS11" s="1"/>
      <c r="AT11" s="1"/>
    </row>
    <row r="12" spans="1:71" ht="24.9" customHeight="1" thickTop="1" thickBot="1">
      <c r="A12" s="1"/>
      <c r="B12" s="293"/>
      <c r="C12" s="294"/>
      <c r="D12" s="295"/>
      <c r="E12" s="290" t="s">
        <v>69</v>
      </c>
      <c r="F12" s="290"/>
      <c r="G12" s="290"/>
      <c r="H12" s="290"/>
      <c r="I12" s="144">
        <f>SUMIF(AE15:AE34,8,AA15:AD34)</f>
        <v>0</v>
      </c>
      <c r="J12" s="144"/>
      <c r="K12" s="144"/>
      <c r="L12" s="144"/>
      <c r="M12" s="296" t="s">
        <v>72</v>
      </c>
      <c r="N12" s="297"/>
      <c r="O12" s="297"/>
      <c r="P12" s="144">
        <f>I11+I12</f>
        <v>0</v>
      </c>
      <c r="Q12" s="144"/>
      <c r="R12" s="144"/>
      <c r="S12" s="284"/>
      <c r="T12" s="62"/>
      <c r="U12" s="62"/>
      <c r="V12" s="1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1"/>
      <c r="AN12" s="1"/>
      <c r="AO12" s="1"/>
      <c r="AP12" s="1"/>
      <c r="AQ12" s="1"/>
      <c r="AR12" s="83"/>
      <c r="AS12" s="1"/>
      <c r="AT12" s="1"/>
    </row>
    <row r="13" spans="1:71" s="19" customFormat="1" ht="24.9" customHeight="1" thickTop="1">
      <c r="A13" s="18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21"/>
      <c r="AE13" s="21"/>
      <c r="AF13" s="18"/>
      <c r="AG13" s="18"/>
      <c r="AH13" s="18"/>
      <c r="AI13" s="18"/>
      <c r="AJ13" s="18"/>
      <c r="AK13" s="18"/>
      <c r="AL13" s="39" t="s">
        <v>60</v>
      </c>
      <c r="AM13" s="18"/>
      <c r="AN13" s="18"/>
      <c r="AO13" s="18"/>
      <c r="AP13" s="18"/>
      <c r="AQ13" s="18"/>
      <c r="AR13" s="18"/>
      <c r="AS13" s="18"/>
      <c r="AT13" s="18"/>
      <c r="BS13" s="20"/>
    </row>
    <row r="14" spans="1:71" s="19" customFormat="1" ht="24.9" customHeight="1">
      <c r="A14" s="18"/>
      <c r="B14" s="228" t="s">
        <v>30</v>
      </c>
      <c r="C14" s="229"/>
      <c r="D14" s="230"/>
      <c r="E14" s="202" t="s">
        <v>29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4"/>
      <c r="R14" s="250" t="s">
        <v>25</v>
      </c>
      <c r="S14" s="251"/>
      <c r="T14" s="252"/>
      <c r="U14" s="253" t="s">
        <v>26</v>
      </c>
      <c r="V14" s="251"/>
      <c r="W14" s="254"/>
      <c r="X14" s="250" t="s">
        <v>27</v>
      </c>
      <c r="Y14" s="251"/>
      <c r="Z14" s="252"/>
      <c r="AA14" s="228" t="s">
        <v>28</v>
      </c>
      <c r="AB14" s="229"/>
      <c r="AC14" s="229"/>
      <c r="AD14" s="230"/>
      <c r="AE14" s="24" t="s">
        <v>31</v>
      </c>
      <c r="AF14" s="202" t="s">
        <v>42</v>
      </c>
      <c r="AG14" s="203"/>
      <c r="AH14" s="203"/>
      <c r="AI14" s="203"/>
      <c r="AJ14" s="203"/>
      <c r="AK14" s="203"/>
      <c r="AL14" s="204"/>
      <c r="AM14" s="18"/>
      <c r="AN14" s="18"/>
      <c r="AO14" s="18"/>
      <c r="AP14" s="18"/>
      <c r="AQ14" s="18"/>
      <c r="AR14" s="18"/>
      <c r="AS14" s="18"/>
      <c r="AT14" s="18"/>
      <c r="BS14" s="20"/>
    </row>
    <row r="15" spans="1:71" s="19" customFormat="1" ht="24.9" customHeight="1">
      <c r="A15" s="18"/>
      <c r="B15" s="280"/>
      <c r="C15" s="281"/>
      <c r="D15" s="282"/>
      <c r="E15" s="72" t="str">
        <f>IF(AE15="","","※")</f>
        <v/>
      </c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6"/>
      <c r="R15" s="237"/>
      <c r="S15" s="235"/>
      <c r="T15" s="238"/>
      <c r="U15" s="234"/>
      <c r="V15" s="235"/>
      <c r="W15" s="236"/>
      <c r="X15" s="243"/>
      <c r="Y15" s="244"/>
      <c r="Z15" s="245"/>
      <c r="AA15" s="165" t="str">
        <f>IF(X15="","",R15*X15)</f>
        <v/>
      </c>
      <c r="AB15" s="166"/>
      <c r="AC15" s="166"/>
      <c r="AD15" s="167"/>
      <c r="AE15" s="78"/>
      <c r="AF15" s="246"/>
      <c r="AG15" s="247"/>
      <c r="AH15" s="247"/>
      <c r="AI15" s="248"/>
      <c r="AJ15" s="249"/>
      <c r="AK15" s="247"/>
      <c r="AL15" s="248"/>
      <c r="AM15" s="18"/>
      <c r="AN15" s="18"/>
      <c r="AO15" s="18"/>
      <c r="AP15" s="18"/>
      <c r="AQ15" s="18"/>
      <c r="AR15" s="18"/>
      <c r="AS15" s="18"/>
      <c r="AT15" s="18"/>
      <c r="BS15" s="20"/>
    </row>
    <row r="16" spans="1:71" s="19" customFormat="1" ht="24.9" customHeight="1">
      <c r="A16" s="65"/>
      <c r="B16" s="148"/>
      <c r="C16" s="149"/>
      <c r="D16" s="150"/>
      <c r="E16" s="72" t="str">
        <f>IF(AE16="","","※")</f>
        <v/>
      </c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9"/>
      <c r="R16" s="237"/>
      <c r="S16" s="235"/>
      <c r="T16" s="238"/>
      <c r="U16" s="145"/>
      <c r="V16" s="146"/>
      <c r="W16" s="147"/>
      <c r="X16" s="162"/>
      <c r="Y16" s="163"/>
      <c r="Z16" s="164"/>
      <c r="AA16" s="165" t="str">
        <f t="shared" ref="AA16:AA34" si="0">IF(X16="","",R16*X16)</f>
        <v/>
      </c>
      <c r="AB16" s="166"/>
      <c r="AC16" s="166"/>
      <c r="AD16" s="167"/>
      <c r="AE16" s="79"/>
      <c r="AF16" s="187"/>
      <c r="AG16" s="188"/>
      <c r="AH16" s="188"/>
      <c r="AI16" s="189"/>
      <c r="AJ16" s="190"/>
      <c r="AK16" s="188"/>
      <c r="AL16" s="189"/>
      <c r="AM16" s="18"/>
      <c r="AN16" s="18"/>
      <c r="AO16" s="18"/>
      <c r="AP16" s="18"/>
      <c r="AQ16" s="18"/>
      <c r="AR16" s="18"/>
      <c r="AS16" s="18"/>
      <c r="AT16" s="18"/>
    </row>
    <row r="17" spans="1:46" s="19" customFormat="1" ht="24.9" customHeight="1">
      <c r="A17" s="65"/>
      <c r="B17" s="148"/>
      <c r="C17" s="149"/>
      <c r="D17" s="150"/>
      <c r="E17" s="72" t="str">
        <f t="shared" ref="E17:E34" si="1">IF(AE17="","","※")</f>
        <v/>
      </c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9"/>
      <c r="R17" s="237"/>
      <c r="S17" s="235"/>
      <c r="T17" s="238"/>
      <c r="U17" s="145"/>
      <c r="V17" s="146"/>
      <c r="W17" s="147"/>
      <c r="X17" s="162"/>
      <c r="Y17" s="163"/>
      <c r="Z17" s="164"/>
      <c r="AA17" s="165" t="str">
        <f t="shared" si="0"/>
        <v/>
      </c>
      <c r="AB17" s="166"/>
      <c r="AC17" s="166"/>
      <c r="AD17" s="167"/>
      <c r="AE17" s="79"/>
      <c r="AF17" s="187"/>
      <c r="AG17" s="188"/>
      <c r="AH17" s="188"/>
      <c r="AI17" s="189"/>
      <c r="AJ17" s="190"/>
      <c r="AK17" s="188"/>
      <c r="AL17" s="189"/>
      <c r="AM17" s="18"/>
      <c r="AN17" s="18"/>
      <c r="AO17" s="18"/>
      <c r="AP17" s="18"/>
      <c r="AQ17" s="18"/>
      <c r="AR17" s="18"/>
      <c r="AS17" s="18"/>
      <c r="AT17" s="18"/>
    </row>
    <row r="18" spans="1:46" s="19" customFormat="1" ht="24.9" customHeight="1">
      <c r="A18" s="65"/>
      <c r="B18" s="148"/>
      <c r="C18" s="149"/>
      <c r="D18" s="150"/>
      <c r="E18" s="72" t="str">
        <f t="shared" si="1"/>
        <v/>
      </c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9"/>
      <c r="R18" s="237"/>
      <c r="S18" s="235"/>
      <c r="T18" s="238"/>
      <c r="U18" s="145"/>
      <c r="V18" s="146"/>
      <c r="W18" s="147"/>
      <c r="X18" s="162"/>
      <c r="Y18" s="163"/>
      <c r="Z18" s="164"/>
      <c r="AA18" s="165" t="str">
        <f t="shared" si="0"/>
        <v/>
      </c>
      <c r="AB18" s="166"/>
      <c r="AC18" s="166"/>
      <c r="AD18" s="167"/>
      <c r="AE18" s="79"/>
      <c r="AF18" s="187"/>
      <c r="AG18" s="188"/>
      <c r="AH18" s="188"/>
      <c r="AI18" s="189"/>
      <c r="AJ18" s="190"/>
      <c r="AK18" s="188"/>
      <c r="AL18" s="189"/>
      <c r="AM18" s="18"/>
      <c r="AN18" s="18"/>
      <c r="AO18" s="18"/>
      <c r="AP18" s="18"/>
      <c r="AQ18" s="18"/>
      <c r="AR18" s="18"/>
      <c r="AS18" s="18"/>
      <c r="AT18" s="18"/>
    </row>
    <row r="19" spans="1:46" s="19" customFormat="1" ht="24.9" customHeight="1">
      <c r="A19" s="65"/>
      <c r="B19" s="148"/>
      <c r="C19" s="149"/>
      <c r="D19" s="150"/>
      <c r="E19" s="82" t="str">
        <f t="shared" si="1"/>
        <v/>
      </c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9"/>
      <c r="R19" s="237"/>
      <c r="S19" s="235"/>
      <c r="T19" s="238"/>
      <c r="U19" s="145"/>
      <c r="V19" s="146"/>
      <c r="W19" s="147"/>
      <c r="X19" s="162"/>
      <c r="Y19" s="163"/>
      <c r="Z19" s="164"/>
      <c r="AA19" s="165" t="str">
        <f t="shared" si="0"/>
        <v/>
      </c>
      <c r="AB19" s="166"/>
      <c r="AC19" s="166"/>
      <c r="AD19" s="167"/>
      <c r="AE19" s="79"/>
      <c r="AF19" s="187"/>
      <c r="AG19" s="188"/>
      <c r="AH19" s="188"/>
      <c r="AI19" s="189"/>
      <c r="AJ19" s="190"/>
      <c r="AK19" s="188"/>
      <c r="AL19" s="189"/>
      <c r="AM19" s="18"/>
      <c r="AN19" s="18"/>
      <c r="AO19" s="18"/>
      <c r="AP19" s="18"/>
      <c r="AQ19" s="18"/>
      <c r="AR19" s="18"/>
      <c r="AS19" s="18"/>
      <c r="AT19" s="18"/>
    </row>
    <row r="20" spans="1:46" s="19" customFormat="1" ht="24.9" customHeight="1">
      <c r="A20" s="65"/>
      <c r="B20" s="148"/>
      <c r="C20" s="149"/>
      <c r="D20" s="150"/>
      <c r="E20" s="26" t="str">
        <f t="shared" si="1"/>
        <v/>
      </c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9"/>
      <c r="R20" s="237"/>
      <c r="S20" s="235"/>
      <c r="T20" s="238"/>
      <c r="U20" s="145"/>
      <c r="V20" s="146"/>
      <c r="W20" s="147"/>
      <c r="X20" s="162"/>
      <c r="Y20" s="163"/>
      <c r="Z20" s="164"/>
      <c r="AA20" s="165" t="str">
        <f t="shared" si="0"/>
        <v/>
      </c>
      <c r="AB20" s="166"/>
      <c r="AC20" s="166"/>
      <c r="AD20" s="167"/>
      <c r="AE20" s="79"/>
      <c r="AF20" s="187"/>
      <c r="AG20" s="188"/>
      <c r="AH20" s="188"/>
      <c r="AI20" s="189"/>
      <c r="AJ20" s="190"/>
      <c r="AK20" s="188"/>
      <c r="AL20" s="189"/>
      <c r="AM20" s="18"/>
      <c r="AN20" s="18"/>
      <c r="AO20" s="18"/>
      <c r="AP20" s="18"/>
      <c r="AQ20" s="18"/>
      <c r="AR20" s="18"/>
      <c r="AS20" s="18"/>
      <c r="AT20" s="18"/>
    </row>
    <row r="21" spans="1:46" s="19" customFormat="1" ht="24.9" customHeight="1">
      <c r="A21" s="65"/>
      <c r="B21" s="148"/>
      <c r="C21" s="149"/>
      <c r="D21" s="150"/>
      <c r="E21" s="25" t="str">
        <f t="shared" si="1"/>
        <v/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9"/>
      <c r="R21" s="237"/>
      <c r="S21" s="235"/>
      <c r="T21" s="238"/>
      <c r="U21" s="145"/>
      <c r="V21" s="146"/>
      <c r="W21" s="147"/>
      <c r="X21" s="162"/>
      <c r="Y21" s="163"/>
      <c r="Z21" s="164"/>
      <c r="AA21" s="165" t="str">
        <f t="shared" si="0"/>
        <v/>
      </c>
      <c r="AB21" s="166"/>
      <c r="AC21" s="166"/>
      <c r="AD21" s="167"/>
      <c r="AE21" s="79"/>
      <c r="AF21" s="187"/>
      <c r="AG21" s="188"/>
      <c r="AH21" s="188"/>
      <c r="AI21" s="189"/>
      <c r="AJ21" s="190"/>
      <c r="AK21" s="188"/>
      <c r="AL21" s="189"/>
      <c r="AM21" s="18"/>
      <c r="AN21" s="18"/>
      <c r="AO21" s="18"/>
      <c r="AP21" s="18"/>
      <c r="AQ21" s="18"/>
      <c r="AR21" s="18"/>
      <c r="AS21" s="18"/>
      <c r="AT21" s="18"/>
    </row>
    <row r="22" spans="1:46" s="19" customFormat="1" ht="24.9" customHeight="1">
      <c r="A22" s="65"/>
      <c r="B22" s="148"/>
      <c r="C22" s="149"/>
      <c r="D22" s="150"/>
      <c r="E22" s="25" t="str">
        <f t="shared" si="1"/>
        <v/>
      </c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9"/>
      <c r="R22" s="237"/>
      <c r="S22" s="235"/>
      <c r="T22" s="238"/>
      <c r="U22" s="145"/>
      <c r="V22" s="146"/>
      <c r="W22" s="147"/>
      <c r="X22" s="162"/>
      <c r="Y22" s="163"/>
      <c r="Z22" s="164"/>
      <c r="AA22" s="165" t="str">
        <f t="shared" si="0"/>
        <v/>
      </c>
      <c r="AB22" s="166"/>
      <c r="AC22" s="166"/>
      <c r="AD22" s="167"/>
      <c r="AE22" s="79"/>
      <c r="AF22" s="187"/>
      <c r="AG22" s="188"/>
      <c r="AH22" s="188"/>
      <c r="AI22" s="189"/>
      <c r="AJ22" s="190"/>
      <c r="AK22" s="188"/>
      <c r="AL22" s="189"/>
      <c r="AM22" s="18"/>
      <c r="AN22" s="18"/>
      <c r="AO22" s="18"/>
      <c r="AP22" s="18"/>
      <c r="AQ22" s="18"/>
      <c r="AR22" s="18"/>
      <c r="AS22" s="18"/>
      <c r="AT22" s="18"/>
    </row>
    <row r="23" spans="1:46" s="19" customFormat="1" ht="24.9" customHeight="1">
      <c r="A23" s="65"/>
      <c r="B23" s="148"/>
      <c r="C23" s="149"/>
      <c r="D23" s="150"/>
      <c r="E23" s="25" t="str">
        <f t="shared" si="1"/>
        <v/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9"/>
      <c r="R23" s="237"/>
      <c r="S23" s="235"/>
      <c r="T23" s="238"/>
      <c r="U23" s="145"/>
      <c r="V23" s="146"/>
      <c r="W23" s="147"/>
      <c r="X23" s="162"/>
      <c r="Y23" s="163"/>
      <c r="Z23" s="164"/>
      <c r="AA23" s="165" t="str">
        <f t="shared" si="0"/>
        <v/>
      </c>
      <c r="AB23" s="166"/>
      <c r="AC23" s="166"/>
      <c r="AD23" s="167"/>
      <c r="AE23" s="79"/>
      <c r="AF23" s="187"/>
      <c r="AG23" s="188"/>
      <c r="AH23" s="188"/>
      <c r="AI23" s="189"/>
      <c r="AJ23" s="190"/>
      <c r="AK23" s="188"/>
      <c r="AL23" s="189"/>
      <c r="AM23" s="18"/>
      <c r="AN23" s="18"/>
      <c r="AO23" s="18"/>
      <c r="AP23" s="18"/>
      <c r="AQ23" s="18"/>
      <c r="AR23" s="18"/>
      <c r="AS23" s="18"/>
      <c r="AT23" s="18"/>
    </row>
    <row r="24" spans="1:46" s="19" customFormat="1" ht="24.9" customHeight="1">
      <c r="A24" s="65"/>
      <c r="B24" s="148"/>
      <c r="C24" s="149"/>
      <c r="D24" s="150"/>
      <c r="E24" s="25" t="str">
        <f t="shared" si="1"/>
        <v/>
      </c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9"/>
      <c r="R24" s="237"/>
      <c r="S24" s="235"/>
      <c r="T24" s="238"/>
      <c r="U24" s="145"/>
      <c r="V24" s="146"/>
      <c r="W24" s="147"/>
      <c r="X24" s="162"/>
      <c r="Y24" s="163"/>
      <c r="Z24" s="164"/>
      <c r="AA24" s="165" t="str">
        <f t="shared" si="0"/>
        <v/>
      </c>
      <c r="AB24" s="166"/>
      <c r="AC24" s="166"/>
      <c r="AD24" s="167"/>
      <c r="AE24" s="79"/>
      <c r="AF24" s="187"/>
      <c r="AG24" s="188"/>
      <c r="AH24" s="188"/>
      <c r="AI24" s="189"/>
      <c r="AJ24" s="190"/>
      <c r="AK24" s="188"/>
      <c r="AL24" s="189"/>
      <c r="AM24" s="18"/>
      <c r="AN24" s="18"/>
      <c r="AO24" s="18"/>
      <c r="AP24" s="18"/>
      <c r="AQ24" s="18"/>
      <c r="AR24" s="18"/>
      <c r="AS24" s="18"/>
      <c r="AT24" s="18"/>
    </row>
    <row r="25" spans="1:46" s="19" customFormat="1" ht="24.9" customHeight="1">
      <c r="A25" s="65"/>
      <c r="B25" s="148"/>
      <c r="C25" s="149"/>
      <c r="D25" s="150"/>
      <c r="E25" s="25" t="str">
        <f t="shared" si="1"/>
        <v/>
      </c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9"/>
      <c r="R25" s="237"/>
      <c r="S25" s="235"/>
      <c r="T25" s="238"/>
      <c r="U25" s="145"/>
      <c r="V25" s="146"/>
      <c r="W25" s="147"/>
      <c r="X25" s="162"/>
      <c r="Y25" s="163"/>
      <c r="Z25" s="164"/>
      <c r="AA25" s="165" t="str">
        <f t="shared" si="0"/>
        <v/>
      </c>
      <c r="AB25" s="166"/>
      <c r="AC25" s="166"/>
      <c r="AD25" s="167"/>
      <c r="AE25" s="79"/>
      <c r="AF25" s="187"/>
      <c r="AG25" s="188"/>
      <c r="AH25" s="188"/>
      <c r="AI25" s="189"/>
      <c r="AJ25" s="190"/>
      <c r="AK25" s="188"/>
      <c r="AL25" s="189"/>
      <c r="AM25" s="18"/>
      <c r="AN25" s="18"/>
      <c r="AO25" s="18"/>
      <c r="AP25" s="18"/>
      <c r="AQ25" s="18"/>
      <c r="AR25" s="18"/>
      <c r="AS25" s="18"/>
      <c r="AT25" s="18"/>
    </row>
    <row r="26" spans="1:46" s="19" customFormat="1" ht="24.9" customHeight="1">
      <c r="A26" s="65"/>
      <c r="B26" s="148"/>
      <c r="C26" s="149"/>
      <c r="D26" s="150"/>
      <c r="E26" s="25" t="str">
        <f t="shared" si="1"/>
        <v/>
      </c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9"/>
      <c r="R26" s="237"/>
      <c r="S26" s="235"/>
      <c r="T26" s="238"/>
      <c r="U26" s="145"/>
      <c r="V26" s="146"/>
      <c r="W26" s="147"/>
      <c r="X26" s="162"/>
      <c r="Y26" s="163"/>
      <c r="Z26" s="164"/>
      <c r="AA26" s="165" t="str">
        <f t="shared" si="0"/>
        <v/>
      </c>
      <c r="AB26" s="166"/>
      <c r="AC26" s="166"/>
      <c r="AD26" s="167"/>
      <c r="AE26" s="79"/>
      <c r="AF26" s="187"/>
      <c r="AG26" s="188"/>
      <c r="AH26" s="188"/>
      <c r="AI26" s="189"/>
      <c r="AJ26" s="190"/>
      <c r="AK26" s="188"/>
      <c r="AL26" s="189"/>
      <c r="AM26" s="18"/>
      <c r="AN26" s="18"/>
      <c r="AO26" s="18"/>
      <c r="AP26" s="18"/>
      <c r="AQ26" s="18"/>
      <c r="AR26" s="18"/>
      <c r="AS26" s="18"/>
      <c r="AT26" s="18"/>
    </row>
    <row r="27" spans="1:46" s="19" customFormat="1" ht="24.9" customHeight="1">
      <c r="A27" s="65"/>
      <c r="B27" s="148"/>
      <c r="C27" s="149"/>
      <c r="D27" s="150"/>
      <c r="E27" s="25" t="str">
        <f t="shared" ref="E27:E30" si="2">IF(AE27="","","※")</f>
        <v/>
      </c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9"/>
      <c r="R27" s="237"/>
      <c r="S27" s="235"/>
      <c r="T27" s="238"/>
      <c r="U27" s="145"/>
      <c r="V27" s="146"/>
      <c r="W27" s="147"/>
      <c r="X27" s="162"/>
      <c r="Y27" s="163"/>
      <c r="Z27" s="164"/>
      <c r="AA27" s="165" t="str">
        <f t="shared" si="0"/>
        <v/>
      </c>
      <c r="AB27" s="166"/>
      <c r="AC27" s="166"/>
      <c r="AD27" s="167"/>
      <c r="AE27" s="79"/>
      <c r="AF27" s="187"/>
      <c r="AG27" s="188"/>
      <c r="AH27" s="188"/>
      <c r="AI27" s="189"/>
      <c r="AJ27" s="190"/>
      <c r="AK27" s="188"/>
      <c r="AL27" s="189"/>
      <c r="AM27" s="18"/>
      <c r="AN27" s="18"/>
      <c r="AO27" s="18"/>
      <c r="AP27" s="18"/>
      <c r="AQ27" s="18"/>
      <c r="AR27" s="18"/>
      <c r="AS27" s="18"/>
      <c r="AT27" s="18"/>
    </row>
    <row r="28" spans="1:46" s="19" customFormat="1" ht="24.9" customHeight="1">
      <c r="A28" s="65"/>
      <c r="B28" s="148"/>
      <c r="C28" s="149"/>
      <c r="D28" s="150"/>
      <c r="E28" s="25" t="str">
        <f t="shared" si="2"/>
        <v/>
      </c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237"/>
      <c r="S28" s="235"/>
      <c r="T28" s="238"/>
      <c r="U28" s="145"/>
      <c r="V28" s="146"/>
      <c r="W28" s="147"/>
      <c r="X28" s="162"/>
      <c r="Y28" s="163"/>
      <c r="Z28" s="164"/>
      <c r="AA28" s="165" t="str">
        <f t="shared" si="0"/>
        <v/>
      </c>
      <c r="AB28" s="166"/>
      <c r="AC28" s="166"/>
      <c r="AD28" s="167"/>
      <c r="AE28" s="79"/>
      <c r="AF28" s="187"/>
      <c r="AG28" s="188"/>
      <c r="AH28" s="188"/>
      <c r="AI28" s="189"/>
      <c r="AJ28" s="190"/>
      <c r="AK28" s="188"/>
      <c r="AL28" s="189"/>
      <c r="AM28" s="18"/>
      <c r="AN28" s="18"/>
      <c r="AO28" s="18"/>
      <c r="AP28" s="18"/>
      <c r="AQ28" s="18"/>
      <c r="AR28" s="18"/>
      <c r="AS28" s="18"/>
      <c r="AT28" s="18"/>
    </row>
    <row r="29" spans="1:46" s="19" customFormat="1" ht="24.9" customHeight="1">
      <c r="A29" s="65"/>
      <c r="B29" s="148"/>
      <c r="C29" s="149"/>
      <c r="D29" s="150"/>
      <c r="E29" s="25" t="str">
        <f t="shared" si="2"/>
        <v/>
      </c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9"/>
      <c r="R29" s="160"/>
      <c r="S29" s="146"/>
      <c r="T29" s="161"/>
      <c r="U29" s="145"/>
      <c r="V29" s="146"/>
      <c r="W29" s="147"/>
      <c r="X29" s="162"/>
      <c r="Y29" s="163"/>
      <c r="Z29" s="164"/>
      <c r="AA29" s="165" t="str">
        <f t="shared" si="0"/>
        <v/>
      </c>
      <c r="AB29" s="166"/>
      <c r="AC29" s="166"/>
      <c r="AD29" s="167"/>
      <c r="AE29" s="79"/>
      <c r="AF29" s="187"/>
      <c r="AG29" s="188"/>
      <c r="AH29" s="188"/>
      <c r="AI29" s="189"/>
      <c r="AJ29" s="190"/>
      <c r="AK29" s="188"/>
      <c r="AL29" s="189"/>
      <c r="AM29" s="18"/>
      <c r="AN29" s="18"/>
      <c r="AO29" s="18"/>
      <c r="AP29" s="18"/>
      <c r="AQ29" s="18"/>
      <c r="AR29" s="18"/>
      <c r="AS29" s="18"/>
      <c r="AT29" s="18"/>
    </row>
    <row r="30" spans="1:46" s="19" customFormat="1" ht="24.9" customHeight="1">
      <c r="A30" s="65"/>
      <c r="B30" s="148"/>
      <c r="C30" s="149"/>
      <c r="D30" s="150"/>
      <c r="E30" s="25" t="str">
        <f t="shared" si="2"/>
        <v/>
      </c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9"/>
      <c r="R30" s="160"/>
      <c r="S30" s="146"/>
      <c r="T30" s="161"/>
      <c r="U30" s="145"/>
      <c r="V30" s="146"/>
      <c r="W30" s="147"/>
      <c r="X30" s="162"/>
      <c r="Y30" s="163"/>
      <c r="Z30" s="164"/>
      <c r="AA30" s="165" t="str">
        <f t="shared" si="0"/>
        <v/>
      </c>
      <c r="AB30" s="166"/>
      <c r="AC30" s="166"/>
      <c r="AD30" s="167"/>
      <c r="AE30" s="79"/>
      <c r="AF30" s="187"/>
      <c r="AG30" s="188"/>
      <c r="AH30" s="188"/>
      <c r="AI30" s="189"/>
      <c r="AJ30" s="190"/>
      <c r="AK30" s="188"/>
      <c r="AL30" s="189"/>
      <c r="AM30" s="18"/>
      <c r="AN30" s="18"/>
      <c r="AO30" s="18"/>
      <c r="AP30" s="18"/>
      <c r="AQ30" s="18"/>
      <c r="AR30" s="18"/>
      <c r="AS30" s="18"/>
      <c r="AT30" s="18"/>
    </row>
    <row r="31" spans="1:46" s="19" customFormat="1" ht="24.9" customHeight="1">
      <c r="A31" s="65"/>
      <c r="B31" s="148"/>
      <c r="C31" s="149"/>
      <c r="D31" s="150"/>
      <c r="E31" s="25" t="str">
        <f t="shared" si="1"/>
        <v/>
      </c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9"/>
      <c r="R31" s="160"/>
      <c r="S31" s="146"/>
      <c r="T31" s="161"/>
      <c r="U31" s="145"/>
      <c r="V31" s="146"/>
      <c r="W31" s="147"/>
      <c r="X31" s="162"/>
      <c r="Y31" s="163"/>
      <c r="Z31" s="164"/>
      <c r="AA31" s="165" t="str">
        <f t="shared" si="0"/>
        <v/>
      </c>
      <c r="AB31" s="166"/>
      <c r="AC31" s="166"/>
      <c r="AD31" s="167"/>
      <c r="AE31" s="79"/>
      <c r="AF31" s="187"/>
      <c r="AG31" s="188"/>
      <c r="AH31" s="188"/>
      <c r="AI31" s="189"/>
      <c r="AJ31" s="190"/>
      <c r="AK31" s="188"/>
      <c r="AL31" s="189"/>
      <c r="AM31" s="18"/>
      <c r="AN31" s="18"/>
      <c r="AO31" s="18"/>
      <c r="AP31" s="18"/>
      <c r="AQ31" s="18"/>
      <c r="AR31" s="18"/>
      <c r="AS31" s="18"/>
      <c r="AT31" s="18"/>
    </row>
    <row r="32" spans="1:46" s="19" customFormat="1" ht="24.9" customHeight="1">
      <c r="A32" s="65"/>
      <c r="B32" s="148"/>
      <c r="C32" s="149"/>
      <c r="D32" s="150"/>
      <c r="E32" s="25" t="str">
        <f t="shared" si="1"/>
        <v/>
      </c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9"/>
      <c r="R32" s="160"/>
      <c r="S32" s="146"/>
      <c r="T32" s="161"/>
      <c r="U32" s="145"/>
      <c r="V32" s="146"/>
      <c r="W32" s="147"/>
      <c r="X32" s="162"/>
      <c r="Y32" s="163"/>
      <c r="Z32" s="164"/>
      <c r="AA32" s="165" t="str">
        <f t="shared" si="0"/>
        <v/>
      </c>
      <c r="AB32" s="166"/>
      <c r="AC32" s="166"/>
      <c r="AD32" s="167"/>
      <c r="AE32" s="79"/>
      <c r="AF32" s="187"/>
      <c r="AG32" s="188"/>
      <c r="AH32" s="188"/>
      <c r="AI32" s="189"/>
      <c r="AJ32" s="190"/>
      <c r="AK32" s="188"/>
      <c r="AL32" s="189"/>
      <c r="AM32" s="18"/>
      <c r="AN32" s="18"/>
      <c r="AO32" s="18"/>
      <c r="AP32" s="18"/>
      <c r="AQ32" s="18"/>
      <c r="AR32" s="18"/>
      <c r="AS32" s="18"/>
      <c r="AT32" s="18"/>
    </row>
    <row r="33" spans="1:71" s="19" customFormat="1" ht="24.9" customHeight="1">
      <c r="A33" s="65"/>
      <c r="B33" s="148"/>
      <c r="C33" s="149"/>
      <c r="D33" s="150"/>
      <c r="E33" s="25" t="str">
        <f t="shared" si="1"/>
        <v/>
      </c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9"/>
      <c r="R33" s="160"/>
      <c r="S33" s="146"/>
      <c r="T33" s="161"/>
      <c r="U33" s="145"/>
      <c r="V33" s="146"/>
      <c r="W33" s="147"/>
      <c r="X33" s="162"/>
      <c r="Y33" s="163"/>
      <c r="Z33" s="164"/>
      <c r="AA33" s="165" t="str">
        <f t="shared" si="0"/>
        <v/>
      </c>
      <c r="AB33" s="166"/>
      <c r="AC33" s="166"/>
      <c r="AD33" s="167"/>
      <c r="AE33" s="79"/>
      <c r="AF33" s="187"/>
      <c r="AG33" s="188"/>
      <c r="AH33" s="188"/>
      <c r="AI33" s="189"/>
      <c r="AJ33" s="190"/>
      <c r="AK33" s="188"/>
      <c r="AL33" s="189"/>
      <c r="AM33" s="18"/>
      <c r="AN33" s="18"/>
      <c r="AO33" s="18"/>
      <c r="AP33" s="18"/>
      <c r="AQ33" s="18"/>
      <c r="AR33" s="18"/>
      <c r="AS33" s="18"/>
      <c r="AT33" s="18"/>
    </row>
    <row r="34" spans="1:71" s="19" customFormat="1" ht="24.9" customHeight="1" thickBot="1">
      <c r="A34" s="65"/>
      <c r="B34" s="267"/>
      <c r="C34" s="268"/>
      <c r="D34" s="269"/>
      <c r="E34" s="25" t="str">
        <f t="shared" si="1"/>
        <v/>
      </c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1"/>
      <c r="R34" s="272"/>
      <c r="S34" s="273"/>
      <c r="T34" s="274"/>
      <c r="U34" s="275"/>
      <c r="V34" s="273"/>
      <c r="W34" s="276"/>
      <c r="X34" s="277"/>
      <c r="Y34" s="278"/>
      <c r="Z34" s="279"/>
      <c r="AA34" s="165" t="str">
        <f t="shared" si="0"/>
        <v/>
      </c>
      <c r="AB34" s="166"/>
      <c r="AC34" s="166"/>
      <c r="AD34" s="167"/>
      <c r="AE34" s="80"/>
      <c r="AF34" s="108"/>
      <c r="AG34" s="109"/>
      <c r="AH34" s="109"/>
      <c r="AI34" s="110"/>
      <c r="AJ34" s="111"/>
      <c r="AK34" s="109"/>
      <c r="AL34" s="110"/>
      <c r="AM34" s="18"/>
      <c r="AN34" s="18"/>
      <c r="AO34" s="18"/>
      <c r="AP34" s="18"/>
      <c r="AQ34" s="18"/>
      <c r="AR34" s="18"/>
      <c r="AS34" s="18"/>
      <c r="AT34" s="18"/>
    </row>
    <row r="35" spans="1:71" s="19" customFormat="1" ht="25.5" customHeight="1" thickBot="1">
      <c r="A35" s="18"/>
      <c r="B35" s="179" t="s">
        <v>17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76">
        <f>SUM(AA15:AD34)</f>
        <v>0</v>
      </c>
      <c r="AB35" s="177"/>
      <c r="AC35" s="177"/>
      <c r="AD35" s="266"/>
      <c r="AE35" s="74"/>
      <c r="AF35" s="86"/>
      <c r="AG35" s="87"/>
      <c r="AH35" s="87"/>
      <c r="AI35" s="88"/>
      <c r="AJ35" s="113"/>
      <c r="AK35" s="112"/>
      <c r="AL35" s="112"/>
      <c r="AM35" s="18"/>
      <c r="AN35" s="18"/>
      <c r="AO35" s="18"/>
      <c r="AP35" s="18"/>
      <c r="AQ35" s="18"/>
      <c r="AR35" s="18"/>
      <c r="AS35" s="18"/>
      <c r="AT35" s="18"/>
    </row>
    <row r="36" spans="1:71" s="19" customFormat="1" ht="5.0999999999999996" customHeight="1">
      <c r="A36" s="1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35"/>
      <c r="AB36" s="35"/>
      <c r="AC36" s="35"/>
      <c r="AD36" s="35"/>
      <c r="AE36" s="21"/>
      <c r="AF36" s="23"/>
      <c r="AG36" s="23"/>
      <c r="AH36" s="23"/>
      <c r="AI36" s="23"/>
      <c r="AJ36" s="23"/>
      <c r="AK36" s="23"/>
      <c r="AL36" s="23"/>
      <c r="AM36" s="18"/>
      <c r="AN36" s="18"/>
      <c r="AO36" s="18"/>
      <c r="AP36" s="18"/>
      <c r="AQ36" s="18"/>
      <c r="AR36" s="18"/>
      <c r="AS36" s="18"/>
      <c r="AT36" s="18"/>
    </row>
    <row r="37" spans="1:71" s="19" customFormat="1" ht="25.5" customHeight="1">
      <c r="A37" s="18"/>
      <c r="B37" s="151" t="s">
        <v>55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3"/>
      <c r="AE37" s="18"/>
      <c r="AF37" s="151" t="s">
        <v>42</v>
      </c>
      <c r="AG37" s="152"/>
      <c r="AH37" s="152"/>
      <c r="AI37" s="152"/>
      <c r="AJ37" s="152"/>
      <c r="AK37" s="152"/>
      <c r="AL37" s="153"/>
      <c r="AM37" s="18"/>
      <c r="AN37" s="18"/>
      <c r="AO37" s="18"/>
      <c r="AP37" s="18"/>
      <c r="AQ37" s="18"/>
      <c r="AR37" s="18"/>
      <c r="AS37" s="18"/>
      <c r="AT37" s="18"/>
    </row>
    <row r="38" spans="1:71" s="19" customFormat="1" ht="25.5" customHeight="1">
      <c r="A38" s="18"/>
      <c r="B38" s="136"/>
      <c r="C38" s="137"/>
      <c r="D38" s="137"/>
      <c r="E38" s="123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5"/>
      <c r="R38" s="126"/>
      <c r="S38" s="127"/>
      <c r="T38" s="128"/>
      <c r="U38" s="129"/>
      <c r="V38" s="127"/>
      <c r="W38" s="130"/>
      <c r="X38" s="114"/>
      <c r="Y38" s="115"/>
      <c r="Z38" s="116"/>
      <c r="AA38" s="117"/>
      <c r="AB38" s="118"/>
      <c r="AC38" s="118"/>
      <c r="AD38" s="119"/>
      <c r="AE38" s="18"/>
      <c r="AF38" s="104"/>
      <c r="AG38" s="105"/>
      <c r="AH38" s="105"/>
      <c r="AI38" s="106"/>
      <c r="AJ38" s="107"/>
      <c r="AK38" s="105"/>
      <c r="AL38" s="106"/>
      <c r="AM38" s="18"/>
      <c r="AN38" s="18"/>
      <c r="AO38" s="18"/>
      <c r="AP38" s="18"/>
      <c r="AQ38" s="18"/>
      <c r="AR38" s="18"/>
      <c r="AS38" s="18"/>
      <c r="AT38" s="18"/>
    </row>
    <row r="39" spans="1:71" s="19" customFormat="1" ht="25.5" customHeight="1">
      <c r="A39" s="18"/>
      <c r="B39" s="138"/>
      <c r="C39" s="139"/>
      <c r="D39" s="139"/>
      <c r="E39" s="120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2"/>
      <c r="R39" s="131"/>
      <c r="S39" s="132"/>
      <c r="T39" s="133"/>
      <c r="U39" s="134"/>
      <c r="V39" s="132"/>
      <c r="W39" s="135"/>
      <c r="X39" s="89"/>
      <c r="Y39" s="90"/>
      <c r="Z39" s="91"/>
      <c r="AA39" s="92"/>
      <c r="AB39" s="93"/>
      <c r="AC39" s="93"/>
      <c r="AD39" s="94"/>
      <c r="AE39" s="18"/>
      <c r="AF39" s="108"/>
      <c r="AG39" s="109"/>
      <c r="AH39" s="109"/>
      <c r="AI39" s="110"/>
      <c r="AJ39" s="111"/>
      <c r="AK39" s="109"/>
      <c r="AL39" s="110"/>
      <c r="AM39" s="18"/>
      <c r="AN39" s="18"/>
      <c r="AO39" s="18"/>
      <c r="AP39" s="18"/>
      <c r="AQ39" s="18"/>
      <c r="AR39" s="18"/>
      <c r="AS39" s="18"/>
      <c r="AT39" s="18"/>
    </row>
    <row r="40" spans="1:71" s="19" customFormat="1" ht="25.5" customHeight="1">
      <c r="A40" s="18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9"/>
      <c r="AB40" s="99"/>
      <c r="AC40" s="99"/>
      <c r="AD40" s="100"/>
      <c r="AE40" s="21"/>
      <c r="AF40" s="112"/>
      <c r="AG40" s="112"/>
      <c r="AH40" s="112"/>
      <c r="AI40" s="112"/>
      <c r="AJ40" s="113"/>
      <c r="AK40" s="112"/>
      <c r="AL40" s="112"/>
      <c r="AM40" s="18"/>
      <c r="AN40" s="18"/>
      <c r="AO40" s="18"/>
      <c r="AP40" s="18"/>
      <c r="AQ40" s="18"/>
      <c r="AR40" s="18"/>
      <c r="AS40" s="18"/>
      <c r="AT40" s="18"/>
      <c r="BS40" s="20"/>
    </row>
    <row r="41" spans="1:71" s="19" customFormat="1" ht="25.5" customHeight="1">
      <c r="A41" s="18"/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3"/>
      <c r="AE41" s="21"/>
      <c r="AF41" s="86"/>
      <c r="AG41" s="87"/>
      <c r="AH41" s="87"/>
      <c r="AI41" s="88"/>
      <c r="AJ41" s="86"/>
      <c r="AK41" s="87"/>
      <c r="AL41" s="88"/>
      <c r="AM41" s="18"/>
      <c r="AN41" s="18"/>
      <c r="AO41" s="18"/>
      <c r="AP41" s="18"/>
      <c r="AQ41" s="18"/>
      <c r="AR41" s="18"/>
      <c r="AS41" s="18"/>
      <c r="AT41" s="18"/>
      <c r="BS41" s="20"/>
    </row>
    <row r="42" spans="1:71" ht="25.5" customHeight="1">
      <c r="A42" s="18"/>
      <c r="B42" s="18" t="s">
        <v>45</v>
      </c>
      <c r="C42" s="18" t="s">
        <v>46</v>
      </c>
      <c r="D42" s="18"/>
      <c r="E42" s="1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"/>
      <c r="AE42" s="2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71" ht="25.5" customHeight="1">
      <c r="A43" s="18"/>
      <c r="B43" s="18" t="s">
        <v>45</v>
      </c>
      <c r="C43" s="18" t="s">
        <v>56</v>
      </c>
      <c r="D43" s="18"/>
      <c r="E43" s="1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"/>
      <c r="AE43" s="2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71" ht="25.5" customHeight="1">
      <c r="A44" s="18"/>
      <c r="B44" s="18"/>
      <c r="C44" s="18" t="s">
        <v>57</v>
      </c>
      <c r="D44" s="18"/>
      <c r="E44" s="1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"/>
      <c r="AE44" s="2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71" ht="25.5" customHeight="1">
      <c r="A45" s="18"/>
      <c r="B45" s="18" t="s">
        <v>45</v>
      </c>
      <c r="C45" s="18" t="s">
        <v>47</v>
      </c>
      <c r="D45" s="18"/>
      <c r="E45" s="1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"/>
      <c r="AE45" s="2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71" ht="25.5" customHeight="1">
      <c r="A46" s="18"/>
      <c r="B46" s="18"/>
      <c r="C46" s="18" t="s">
        <v>58</v>
      </c>
      <c r="D46" s="18"/>
      <c r="E46" s="1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"/>
      <c r="AE46" s="2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71" ht="25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"/>
      <c r="AE47" s="2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71" ht="25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2"/>
      <c r="AE48" s="2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25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2"/>
      <c r="AE49" s="2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25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"/>
      <c r="AE50" s="2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25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"/>
      <c r="AE51" s="2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25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2"/>
      <c r="AE52" s="2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25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2"/>
      <c r="AE53" s="2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25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2"/>
      <c r="AE54" s="2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</sheetData>
  <sheetProtection sheet="1" objects="1" scenarios="1"/>
  <mergeCells count="225">
    <mergeCell ref="B2:D2"/>
    <mergeCell ref="X5:Z5"/>
    <mergeCell ref="AA5:AC5"/>
    <mergeCell ref="AD5:AE5"/>
    <mergeCell ref="AG5:AH5"/>
    <mergeCell ref="AJ5:AK5"/>
    <mergeCell ref="B27:D27"/>
    <mergeCell ref="F27:Q27"/>
    <mergeCell ref="R27:T27"/>
    <mergeCell ref="U27:W27"/>
    <mergeCell ref="X27:Z27"/>
    <mergeCell ref="AA27:AD27"/>
    <mergeCell ref="AF27:AI27"/>
    <mergeCell ref="AJ27:AL27"/>
    <mergeCell ref="AK7:AL7"/>
    <mergeCell ref="C8:V8"/>
    <mergeCell ref="B6:I7"/>
    <mergeCell ref="J6:L7"/>
    <mergeCell ref="O6:Q6"/>
    <mergeCell ref="X6:Z7"/>
    <mergeCell ref="AA6:AB7"/>
    <mergeCell ref="AC6:AL6"/>
    <mergeCell ref="AC7:AE7"/>
    <mergeCell ref="AF7:AG7"/>
    <mergeCell ref="AH7:AJ7"/>
    <mergeCell ref="AA14:AD14"/>
    <mergeCell ref="AF14:AL14"/>
    <mergeCell ref="P12:S12"/>
    <mergeCell ref="X8:Z8"/>
    <mergeCell ref="AA8:AL8"/>
    <mergeCell ref="C9:V9"/>
    <mergeCell ref="X9:Z9"/>
    <mergeCell ref="AA9:AL9"/>
    <mergeCell ref="E11:H11"/>
    <mergeCell ref="B11:D12"/>
    <mergeCell ref="E12:H12"/>
    <mergeCell ref="M12:O12"/>
    <mergeCell ref="I12:L12"/>
    <mergeCell ref="B14:D14"/>
    <mergeCell ref="E14:Q14"/>
    <mergeCell ref="R14:T14"/>
    <mergeCell ref="U14:W14"/>
    <mergeCell ref="X14:Z14"/>
    <mergeCell ref="I11:L11"/>
    <mergeCell ref="B15:D15"/>
    <mergeCell ref="F15:Q15"/>
    <mergeCell ref="R15:T15"/>
    <mergeCell ref="U15:W15"/>
    <mergeCell ref="X15:Z15"/>
    <mergeCell ref="AA15:AD15"/>
    <mergeCell ref="AF15:AI15"/>
    <mergeCell ref="AJ15:AL15"/>
    <mergeCell ref="AF16:AI16"/>
    <mergeCell ref="AJ16:AL16"/>
    <mergeCell ref="B17:D17"/>
    <mergeCell ref="F17:Q17"/>
    <mergeCell ref="R17:T17"/>
    <mergeCell ref="U17:W17"/>
    <mergeCell ref="X17:Z17"/>
    <mergeCell ref="AA17:AD17"/>
    <mergeCell ref="AF17:AI17"/>
    <mergeCell ref="AJ17:AL17"/>
    <mergeCell ref="B16:D16"/>
    <mergeCell ref="F16:Q16"/>
    <mergeCell ref="R16:T16"/>
    <mergeCell ref="U16:W16"/>
    <mergeCell ref="X16:Z16"/>
    <mergeCell ref="AA16:AD16"/>
    <mergeCell ref="AF18:AI18"/>
    <mergeCell ref="AJ18:AL18"/>
    <mergeCell ref="B19:D19"/>
    <mergeCell ref="F19:Q19"/>
    <mergeCell ref="R19:T19"/>
    <mergeCell ref="U19:W19"/>
    <mergeCell ref="X19:Z19"/>
    <mergeCell ref="AA19:AD19"/>
    <mergeCell ref="AF19:AI19"/>
    <mergeCell ref="AJ19:AL19"/>
    <mergeCell ref="B18:D18"/>
    <mergeCell ref="F18:Q18"/>
    <mergeCell ref="R18:T18"/>
    <mergeCell ref="U18:W18"/>
    <mergeCell ref="X18:Z18"/>
    <mergeCell ref="AA18:AD18"/>
    <mergeCell ref="AF20:AI20"/>
    <mergeCell ref="AJ20:AL20"/>
    <mergeCell ref="B21:D21"/>
    <mergeCell ref="F21:Q21"/>
    <mergeCell ref="R21:T21"/>
    <mergeCell ref="U21:W21"/>
    <mergeCell ref="X21:Z21"/>
    <mergeCell ref="AA21:AD21"/>
    <mergeCell ref="AF21:AI21"/>
    <mergeCell ref="AJ21:AL21"/>
    <mergeCell ref="B20:D20"/>
    <mergeCell ref="F20:Q20"/>
    <mergeCell ref="R20:T20"/>
    <mergeCell ref="U20:W20"/>
    <mergeCell ref="X20:Z20"/>
    <mergeCell ref="AA20:AD20"/>
    <mergeCell ref="AF22:AI22"/>
    <mergeCell ref="AJ22:AL22"/>
    <mergeCell ref="B23:D23"/>
    <mergeCell ref="F23:Q23"/>
    <mergeCell ref="R23:T23"/>
    <mergeCell ref="U23:W23"/>
    <mergeCell ref="X23:Z23"/>
    <mergeCell ref="AA23:AD23"/>
    <mergeCell ref="AF23:AI23"/>
    <mergeCell ref="AJ23:AL23"/>
    <mergeCell ref="B22:D22"/>
    <mergeCell ref="F22:Q22"/>
    <mergeCell ref="R22:T22"/>
    <mergeCell ref="U22:W22"/>
    <mergeCell ref="X22:Z22"/>
    <mergeCell ref="AA22:AD22"/>
    <mergeCell ref="AF24:AI24"/>
    <mergeCell ref="AJ24:AL24"/>
    <mergeCell ref="B25:D25"/>
    <mergeCell ref="F25:Q25"/>
    <mergeCell ref="R25:T25"/>
    <mergeCell ref="U25:W25"/>
    <mergeCell ref="X25:Z25"/>
    <mergeCell ref="AA25:AD25"/>
    <mergeCell ref="AF25:AI25"/>
    <mergeCell ref="AJ25:AL25"/>
    <mergeCell ref="B24:D24"/>
    <mergeCell ref="F24:Q24"/>
    <mergeCell ref="R24:T24"/>
    <mergeCell ref="U24:W24"/>
    <mergeCell ref="X24:Z24"/>
    <mergeCell ref="AA24:AD24"/>
    <mergeCell ref="AF26:AI26"/>
    <mergeCell ref="AJ26:AL26"/>
    <mergeCell ref="B26:D26"/>
    <mergeCell ref="F26:Q26"/>
    <mergeCell ref="R26:T26"/>
    <mergeCell ref="U26:W26"/>
    <mergeCell ref="X26:Z26"/>
    <mergeCell ref="AA26:AD26"/>
    <mergeCell ref="AF31:AI31"/>
    <mergeCell ref="AJ31:AL31"/>
    <mergeCell ref="B28:D28"/>
    <mergeCell ref="F28:Q28"/>
    <mergeCell ref="R28:T28"/>
    <mergeCell ref="U28:W28"/>
    <mergeCell ref="X28:Z28"/>
    <mergeCell ref="B29:D29"/>
    <mergeCell ref="F29:Q29"/>
    <mergeCell ref="R29:T29"/>
    <mergeCell ref="U29:W29"/>
    <mergeCell ref="X29:Z29"/>
    <mergeCell ref="B30:D30"/>
    <mergeCell ref="AA28:AD28"/>
    <mergeCell ref="AA29:AD29"/>
    <mergeCell ref="AF28:AI28"/>
    <mergeCell ref="B32:D32"/>
    <mergeCell ref="F32:Q32"/>
    <mergeCell ref="R32:T32"/>
    <mergeCell ref="U32:W32"/>
    <mergeCell ref="X32:Z32"/>
    <mergeCell ref="AA32:AD32"/>
    <mergeCell ref="AF32:AI32"/>
    <mergeCell ref="AJ32:AL32"/>
    <mergeCell ref="B31:D31"/>
    <mergeCell ref="F31:Q31"/>
    <mergeCell ref="R31:T31"/>
    <mergeCell ref="U31:W31"/>
    <mergeCell ref="X31:Z31"/>
    <mergeCell ref="AA31:AD31"/>
    <mergeCell ref="B35:Z35"/>
    <mergeCell ref="AA35:AD35"/>
    <mergeCell ref="AF35:AI35"/>
    <mergeCell ref="AJ35:AL35"/>
    <mergeCell ref="B37:AD37"/>
    <mergeCell ref="AF37:AL37"/>
    <mergeCell ref="AF33:AI33"/>
    <mergeCell ref="AJ33:AL33"/>
    <mergeCell ref="B34:D34"/>
    <mergeCell ref="F34:Q34"/>
    <mergeCell ref="R34:T34"/>
    <mergeCell ref="U34:W34"/>
    <mergeCell ref="X34:Z34"/>
    <mergeCell ref="AA34:AD34"/>
    <mergeCell ref="AF34:AI34"/>
    <mergeCell ref="AJ34:AL34"/>
    <mergeCell ref="B33:D33"/>
    <mergeCell ref="F33:Q33"/>
    <mergeCell ref="R33:T33"/>
    <mergeCell ref="U33:W33"/>
    <mergeCell ref="X33:Z33"/>
    <mergeCell ref="AA33:AD33"/>
    <mergeCell ref="B38:D38"/>
    <mergeCell ref="E38:Q38"/>
    <mergeCell ref="R38:T38"/>
    <mergeCell ref="U38:W38"/>
    <mergeCell ref="X38:Z38"/>
    <mergeCell ref="AA38:AD38"/>
    <mergeCell ref="B41:AD41"/>
    <mergeCell ref="AF41:AI41"/>
    <mergeCell ref="AJ41:AL41"/>
    <mergeCell ref="AF39:AI39"/>
    <mergeCell ref="AJ39:AL39"/>
    <mergeCell ref="B40:Z40"/>
    <mergeCell ref="AA40:AD40"/>
    <mergeCell ref="AF40:AI40"/>
    <mergeCell ref="AJ40:AL40"/>
    <mergeCell ref="B39:D39"/>
    <mergeCell ref="E39:Q39"/>
    <mergeCell ref="R39:T39"/>
    <mergeCell ref="U39:W39"/>
    <mergeCell ref="X39:Z39"/>
    <mergeCell ref="AA39:AD39"/>
    <mergeCell ref="AF38:AI38"/>
    <mergeCell ref="AJ38:AL38"/>
    <mergeCell ref="AJ28:AL28"/>
    <mergeCell ref="AF29:AI29"/>
    <mergeCell ref="AJ29:AL29"/>
    <mergeCell ref="F30:Q30"/>
    <mergeCell ref="R30:T30"/>
    <mergeCell ref="U30:W30"/>
    <mergeCell ref="X30:Z30"/>
    <mergeCell ref="AA30:AD30"/>
    <mergeCell ref="AF30:AI30"/>
    <mergeCell ref="AJ30:AL30"/>
  </mergeCells>
  <phoneticPr fontId="2"/>
  <pageMargins left="0.70866141732283472" right="0.70866141732283472" top="0.74803149606299213" bottom="0.74803149606299213" header="0.31496062992125984" footer="0.31496062992125984"/>
  <pageSetup paperSize="9" scale="6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EA8D-82E6-40EF-AEFF-AF4F4FE74938}">
  <sheetPr>
    <tabColor rgb="FF0000CC"/>
    <pageSetUpPr fitToPage="1"/>
  </sheetPr>
  <dimension ref="A1:CH47"/>
  <sheetViews>
    <sheetView tabSelected="1" topLeftCell="A5" workbookViewId="0">
      <selection activeCell="AO14" sqref="AO14"/>
    </sheetView>
  </sheetViews>
  <sheetFormatPr defaultColWidth="3.09765625" defaultRowHeight="25.5" customHeight="1"/>
  <cols>
    <col min="1" max="1" width="2.19921875" style="66" customWidth="1"/>
    <col min="2" max="12" width="3.09765625" style="30"/>
    <col min="13" max="13" width="3.3984375" style="30" customWidth="1"/>
    <col min="14" max="29" width="3.09765625" style="30"/>
    <col min="30" max="30" width="3.09765625" style="31" customWidth="1"/>
    <col min="31" max="31" width="3.09765625" style="31"/>
    <col min="32" max="85" width="3.09765625" style="30"/>
    <col min="86" max="86" width="3.09765625" style="31"/>
    <col min="87" max="16384" width="3.09765625" style="30"/>
  </cols>
  <sheetData>
    <row r="1" spans="1:86" ht="4.5" customHeight="1" thickBot="1">
      <c r="A1" s="6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9"/>
      <c r="AE1" s="29"/>
      <c r="AF1" s="28"/>
      <c r="AG1" s="28"/>
      <c r="AH1" s="28"/>
      <c r="AI1" s="28"/>
      <c r="AJ1" s="28"/>
      <c r="AK1" s="28"/>
      <c r="AL1" s="28"/>
    </row>
    <row r="2" spans="1:86" ht="24.9" customHeight="1" thickBot="1">
      <c r="A2" s="67"/>
      <c r="B2" s="191" t="s">
        <v>15</v>
      </c>
      <c r="C2" s="192"/>
      <c r="D2" s="193"/>
      <c r="E2" s="84" t="s">
        <v>85</v>
      </c>
      <c r="F2" s="28"/>
      <c r="G2" s="28"/>
      <c r="H2" s="28"/>
      <c r="I2" s="28"/>
      <c r="J2" s="28"/>
      <c r="K2" s="28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28"/>
      <c r="X2" s="28"/>
      <c r="Y2" s="81"/>
      <c r="Z2" s="48" t="s">
        <v>79</v>
      </c>
      <c r="AA2" s="48"/>
      <c r="AB2" s="48"/>
      <c r="AC2" s="48"/>
      <c r="AD2" s="29"/>
      <c r="AE2" s="29"/>
      <c r="AF2" s="28"/>
      <c r="AG2" s="28"/>
      <c r="AH2" s="28"/>
      <c r="AI2" s="28"/>
      <c r="AJ2" s="28"/>
      <c r="AK2" s="28"/>
      <c r="AL2" s="28"/>
    </row>
    <row r="3" spans="1:86" ht="4.5" customHeight="1">
      <c r="A3" s="67"/>
      <c r="B3" s="46"/>
      <c r="C3" s="46"/>
      <c r="D3" s="46"/>
      <c r="E3" s="33"/>
      <c r="F3" s="28"/>
      <c r="G3" s="28"/>
      <c r="H3" s="28"/>
      <c r="I3" s="28"/>
      <c r="J3" s="28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28"/>
      <c r="X3" s="28"/>
      <c r="Y3" s="28"/>
      <c r="Z3" s="28"/>
      <c r="AA3" s="28"/>
      <c r="AB3" s="28"/>
      <c r="AC3" s="28"/>
      <c r="AD3" s="29"/>
      <c r="AE3" s="29"/>
      <c r="AF3" s="28"/>
      <c r="AG3" s="28"/>
      <c r="AH3" s="28"/>
      <c r="AI3" s="28"/>
      <c r="AJ3" s="28"/>
      <c r="AK3" s="28"/>
      <c r="AL3" s="28"/>
    </row>
    <row r="4" spans="1:86" ht="24.75" customHeight="1">
      <c r="A4" s="67"/>
      <c r="B4" s="46"/>
      <c r="C4" s="46"/>
      <c r="D4" s="46"/>
      <c r="E4" s="33"/>
      <c r="F4" s="28"/>
      <c r="G4" s="28"/>
      <c r="H4" s="28"/>
      <c r="I4" s="28"/>
      <c r="J4" s="28"/>
      <c r="K4" s="47" t="s">
        <v>18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28"/>
      <c r="X4" s="28"/>
      <c r="Y4" s="28"/>
      <c r="Z4" s="28"/>
      <c r="AA4" s="28"/>
      <c r="AB4" s="28"/>
      <c r="AC4" s="28"/>
      <c r="AD4" s="29"/>
      <c r="AE4" s="29"/>
      <c r="AF4" s="28"/>
      <c r="AG4" s="28"/>
      <c r="AH4" s="28"/>
      <c r="AI4" s="28"/>
      <c r="AJ4" s="28"/>
      <c r="AK4" s="28"/>
      <c r="AL4" s="28"/>
    </row>
    <row r="5" spans="1:86" ht="24.9" customHeight="1">
      <c r="A5" s="67"/>
      <c r="B5" s="29"/>
      <c r="C5" s="29"/>
      <c r="D5" s="29"/>
      <c r="E5" s="28"/>
      <c r="F5" s="28"/>
      <c r="G5" s="28"/>
      <c r="H5" s="28"/>
      <c r="I5" s="28"/>
      <c r="J5" s="28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28"/>
      <c r="X5" s="194" t="s">
        <v>1</v>
      </c>
      <c r="Y5" s="195"/>
      <c r="Z5" s="196"/>
      <c r="AA5" s="215" t="s">
        <v>83</v>
      </c>
      <c r="AB5" s="216"/>
      <c r="AC5" s="216"/>
      <c r="AD5" s="298" t="str">
        <f>IF('御社控(Ｂ-1)'!AD5="","",'御社控(Ｂ-1)'!AD5)</f>
        <v/>
      </c>
      <c r="AE5" s="298"/>
      <c r="AF5" s="44" t="s">
        <v>3</v>
      </c>
      <c r="AG5" s="299" t="str">
        <f>IF('御社控(Ｂ-1)'!AG5="","",'御社控(Ｂ-1)'!AG5)</f>
        <v/>
      </c>
      <c r="AH5" s="299"/>
      <c r="AI5" s="44" t="s">
        <v>4</v>
      </c>
      <c r="AJ5" s="299" t="str">
        <f>IF('御社控(Ｂ-1)'!AJ5="","",'御社控(Ｂ-1)'!AJ5)</f>
        <v/>
      </c>
      <c r="AK5" s="299"/>
      <c r="AL5" s="45" t="s">
        <v>5</v>
      </c>
      <c r="BY5" s="364"/>
      <c r="BZ5" s="364"/>
      <c r="CA5" s="364"/>
      <c r="CB5" s="364"/>
    </row>
    <row r="6" spans="1:86" ht="24.9" customHeight="1">
      <c r="A6" s="67"/>
      <c r="B6" s="200" t="s">
        <v>2</v>
      </c>
      <c r="C6" s="200"/>
      <c r="D6" s="200"/>
      <c r="E6" s="200"/>
      <c r="F6" s="200"/>
      <c r="G6" s="200"/>
      <c r="H6" s="200"/>
      <c r="I6" s="200"/>
      <c r="J6" s="201" t="s">
        <v>0</v>
      </c>
      <c r="K6" s="201"/>
      <c r="L6" s="201"/>
      <c r="M6" s="18"/>
      <c r="N6" s="28"/>
      <c r="O6" s="211" t="s">
        <v>77</v>
      </c>
      <c r="P6" s="211"/>
      <c r="Q6" s="211"/>
      <c r="R6" s="28"/>
      <c r="S6" s="28"/>
      <c r="T6" s="32"/>
      <c r="U6" s="28"/>
      <c r="V6" s="28"/>
      <c r="W6" s="28"/>
      <c r="X6" s="205" t="s">
        <v>19</v>
      </c>
      <c r="Y6" s="206"/>
      <c r="Z6" s="207"/>
      <c r="AA6" s="172" t="s">
        <v>20</v>
      </c>
      <c r="AB6" s="173"/>
      <c r="AC6" s="300" t="str">
        <f>IF('御社控(Ｂ-1)'!AC6="","",'御社控(Ｂ-1)'!AC6)</f>
        <v/>
      </c>
      <c r="AD6" s="301"/>
      <c r="AE6" s="301"/>
      <c r="AF6" s="301"/>
      <c r="AG6" s="301"/>
      <c r="AH6" s="301"/>
      <c r="AI6" s="301"/>
      <c r="AJ6" s="301"/>
      <c r="AK6" s="301"/>
      <c r="AL6" s="302"/>
    </row>
    <row r="7" spans="1:86" ht="24.9" customHeight="1">
      <c r="A7" s="67"/>
      <c r="B7" s="200"/>
      <c r="C7" s="200"/>
      <c r="D7" s="200"/>
      <c r="E7" s="200"/>
      <c r="F7" s="200"/>
      <c r="G7" s="200"/>
      <c r="H7" s="200"/>
      <c r="I7" s="200"/>
      <c r="J7" s="201"/>
      <c r="K7" s="201"/>
      <c r="L7" s="201"/>
      <c r="M7" s="18"/>
      <c r="N7" s="28"/>
      <c r="O7" s="28"/>
      <c r="P7" s="28"/>
      <c r="Q7" s="28"/>
      <c r="R7" s="28"/>
      <c r="S7" s="28"/>
      <c r="T7" s="32"/>
      <c r="U7" s="28"/>
      <c r="V7" s="28"/>
      <c r="W7" s="28"/>
      <c r="X7" s="208"/>
      <c r="Y7" s="209"/>
      <c r="Z7" s="210"/>
      <c r="AA7" s="174"/>
      <c r="AB7" s="175"/>
      <c r="AC7" s="365" t="str">
        <f>IF('御社控(Ｂ-1)'!AC7:AE7="","",'御社控(Ｂ-1)'!AC7:AE7)</f>
        <v/>
      </c>
      <c r="AD7" s="366"/>
      <c r="AE7" s="366"/>
      <c r="AF7" s="367" t="s">
        <v>22</v>
      </c>
      <c r="AG7" s="367"/>
      <c r="AH7" s="366" t="str">
        <f>IF('御社控(Ｂ-1)'!AH7="","",'御社控(Ｂ-1)'!AH7)</f>
        <v/>
      </c>
      <c r="AI7" s="366"/>
      <c r="AJ7" s="366"/>
      <c r="AK7" s="241" t="s">
        <v>21</v>
      </c>
      <c r="AL7" s="242"/>
      <c r="BT7" s="30" t="s">
        <v>7</v>
      </c>
      <c r="BY7" s="30" t="s">
        <v>10</v>
      </c>
      <c r="CC7" s="30" t="s">
        <v>13</v>
      </c>
      <c r="CH7" s="31">
        <v>1</v>
      </c>
    </row>
    <row r="8" spans="1:86" ht="24.9" customHeight="1">
      <c r="A8" s="67"/>
      <c r="B8" s="33" t="s">
        <v>34</v>
      </c>
      <c r="C8" s="212" t="s">
        <v>24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8"/>
      <c r="X8" s="381" t="s">
        <v>23</v>
      </c>
      <c r="Y8" s="382"/>
      <c r="Z8" s="383"/>
      <c r="AA8" s="376" t="str">
        <f>IF('御社控(Ｂ-1)'!AA8="","",'御社控(Ｂ-1)'!AA8)</f>
        <v/>
      </c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7"/>
      <c r="BT8" s="30" t="s">
        <v>8</v>
      </c>
      <c r="BY8" s="30" t="s">
        <v>11</v>
      </c>
      <c r="CC8" s="30" t="s">
        <v>14</v>
      </c>
      <c r="CH8" s="31">
        <v>2</v>
      </c>
    </row>
    <row r="9" spans="1:86" ht="24.9" customHeight="1">
      <c r="A9" s="67"/>
      <c r="B9" s="34" t="s">
        <v>35</v>
      </c>
      <c r="C9" s="141" t="s">
        <v>65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28"/>
      <c r="X9" s="208" t="s">
        <v>6</v>
      </c>
      <c r="Y9" s="209"/>
      <c r="Z9" s="210"/>
      <c r="AA9" s="378" t="str">
        <f>IF('御社控(Ｂ-1)'!AA9="","",'御社控(Ｂ-1)'!AA9)</f>
        <v/>
      </c>
      <c r="AB9" s="378"/>
      <c r="AC9" s="378"/>
      <c r="AD9" s="378"/>
      <c r="AE9" s="378"/>
      <c r="AF9" s="378"/>
      <c r="AG9" s="378"/>
      <c r="AH9" s="378"/>
      <c r="AI9" s="378"/>
      <c r="AJ9" s="378"/>
      <c r="AK9" s="378"/>
      <c r="AL9" s="379"/>
      <c r="BT9" s="30" t="s">
        <v>9</v>
      </c>
      <c r="BY9" s="30" t="s">
        <v>12</v>
      </c>
    </row>
    <row r="10" spans="1:86" ht="24.9" customHeight="1">
      <c r="A10" s="67"/>
      <c r="B10" s="34" t="s">
        <v>36</v>
      </c>
      <c r="C10" s="141" t="s">
        <v>59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5"/>
      <c r="X10" s="5"/>
      <c r="Y10" s="5"/>
      <c r="Z10" s="5"/>
      <c r="AA10" s="5"/>
      <c r="AB10" s="5"/>
      <c r="AC10" s="5"/>
      <c r="AD10" s="40"/>
      <c r="AE10" s="41"/>
      <c r="AF10" s="42"/>
      <c r="AG10" s="42"/>
      <c r="AH10" s="52"/>
      <c r="AI10" s="52"/>
      <c r="AJ10" s="52"/>
      <c r="AK10" s="52"/>
      <c r="AL10" s="52"/>
    </row>
    <row r="11" spans="1:86" ht="24.9" customHeight="1">
      <c r="A11" s="67"/>
      <c r="B11" s="34" t="s">
        <v>43</v>
      </c>
      <c r="C11" s="141" t="s">
        <v>82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52"/>
      <c r="AI11" s="52"/>
      <c r="AJ11" s="52"/>
      <c r="AK11" s="52"/>
      <c r="AL11" s="52"/>
    </row>
    <row r="12" spans="1:86" ht="24.9" customHeight="1" thickBot="1">
      <c r="A12" s="67"/>
      <c r="B12" s="34" t="s">
        <v>44</v>
      </c>
      <c r="C12" s="186" t="s">
        <v>40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5"/>
      <c r="Q12" s="185"/>
      <c r="R12" s="185"/>
      <c r="S12" s="185"/>
      <c r="T12" s="185"/>
      <c r="U12" s="185"/>
      <c r="V12" s="48"/>
      <c r="W12" s="48"/>
      <c r="X12" s="48"/>
      <c r="Y12" s="1"/>
      <c r="Z12" s="1"/>
      <c r="AA12" s="1"/>
      <c r="AB12" s="1"/>
      <c r="AC12" s="1"/>
      <c r="AD12" s="1"/>
      <c r="AE12" s="48"/>
      <c r="AF12" s="48"/>
      <c r="AG12" s="48"/>
      <c r="AH12" s="28"/>
      <c r="AI12" s="28"/>
      <c r="AJ12" s="28"/>
      <c r="AK12" s="28"/>
      <c r="AL12" s="39" t="s">
        <v>60</v>
      </c>
    </row>
    <row r="13" spans="1:86" ht="24.9" customHeight="1" thickTop="1">
      <c r="A13" s="67"/>
      <c r="B13" s="257" t="s">
        <v>32</v>
      </c>
      <c r="C13" s="257"/>
      <c r="D13" s="257"/>
      <c r="E13" s="257"/>
      <c r="F13" s="257"/>
      <c r="G13" s="257"/>
      <c r="H13" s="384" t="s">
        <v>33</v>
      </c>
      <c r="I13" s="384"/>
      <c r="J13" s="384"/>
      <c r="K13" s="384"/>
      <c r="L13" s="384" t="s">
        <v>66</v>
      </c>
      <c r="M13" s="384"/>
      <c r="N13" s="384"/>
      <c r="O13" s="384"/>
      <c r="P13" s="62"/>
      <c r="Q13" s="62"/>
      <c r="R13" s="62"/>
      <c r="S13" s="28"/>
      <c r="T13" s="257" t="s">
        <v>86</v>
      </c>
      <c r="U13" s="257"/>
      <c r="V13" s="257"/>
      <c r="W13" s="257"/>
      <c r="X13" s="257"/>
      <c r="Y13" s="257"/>
      <c r="Z13" s="381"/>
      <c r="AA13" s="368" t="s">
        <v>71</v>
      </c>
      <c r="AB13" s="369"/>
      <c r="AC13" s="369"/>
      <c r="AD13" s="370"/>
      <c r="AE13" s="368" t="s">
        <v>37</v>
      </c>
      <c r="AF13" s="369"/>
      <c r="AG13" s="369"/>
      <c r="AH13" s="370"/>
      <c r="AI13" s="368" t="s">
        <v>38</v>
      </c>
      <c r="AJ13" s="369"/>
      <c r="AK13" s="369"/>
      <c r="AL13" s="370"/>
    </row>
    <row r="14" spans="1:86" ht="24.9" customHeight="1" thickBot="1">
      <c r="A14" s="67"/>
      <c r="B14" s="385" t="str">
        <f>IF('御社控(Ｂ-1)'!B14="","",'御社控(Ｂ-1)'!B14)</f>
        <v/>
      </c>
      <c r="C14" s="385"/>
      <c r="D14" s="385"/>
      <c r="E14" s="385"/>
      <c r="F14" s="385"/>
      <c r="G14" s="385"/>
      <c r="H14" s="386" t="str">
        <f>IF('御社控(Ｂ-1)'!H14="","",'御社控(Ｂ-1)'!H14)</f>
        <v/>
      </c>
      <c r="I14" s="386"/>
      <c r="J14" s="386"/>
      <c r="K14" s="386"/>
      <c r="L14" s="387">
        <f>IF('御社控(Ｂ-1)'!L14="","",'御社控(Ｂ-1)'!L14)</f>
        <v>0</v>
      </c>
      <c r="M14" s="387"/>
      <c r="N14" s="387"/>
      <c r="O14" s="387"/>
      <c r="P14" s="62"/>
      <c r="Q14" s="62"/>
      <c r="R14" s="62"/>
      <c r="S14" s="28"/>
      <c r="T14" s="374"/>
      <c r="U14" s="374"/>
      <c r="V14" s="374"/>
      <c r="W14" s="374"/>
      <c r="X14" s="374"/>
      <c r="Y14" s="374"/>
      <c r="Z14" s="375"/>
      <c r="AA14" s="371"/>
      <c r="AB14" s="372"/>
      <c r="AC14" s="372"/>
      <c r="AD14" s="373"/>
      <c r="AE14" s="371"/>
      <c r="AF14" s="372"/>
      <c r="AG14" s="372"/>
      <c r="AH14" s="373"/>
      <c r="AI14" s="371"/>
      <c r="AJ14" s="372"/>
      <c r="AK14" s="372"/>
      <c r="AL14" s="373"/>
    </row>
    <row r="15" spans="1:86" ht="5.0999999999999996" customHeight="1" thickTop="1" thickBot="1">
      <c r="A15" s="67"/>
      <c r="B15" s="68"/>
      <c r="C15" s="68"/>
      <c r="D15" s="68"/>
      <c r="E15" s="68"/>
      <c r="F15" s="68"/>
      <c r="G15" s="68"/>
      <c r="H15" s="22"/>
      <c r="I15" s="22"/>
      <c r="J15" s="22"/>
      <c r="K15" s="22"/>
      <c r="L15" s="69"/>
      <c r="M15" s="69"/>
      <c r="N15" s="69"/>
      <c r="O15" s="69"/>
      <c r="P15" s="62"/>
      <c r="Q15" s="62"/>
      <c r="R15" s="62"/>
      <c r="S15" s="62"/>
      <c r="T15" s="62"/>
      <c r="U15" s="62"/>
      <c r="V15" s="62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1"/>
      <c r="AK15" s="71"/>
      <c r="AL15" s="71"/>
    </row>
    <row r="16" spans="1:86" ht="24.9" customHeight="1" thickBot="1">
      <c r="A16" s="67"/>
      <c r="B16" s="388" t="s">
        <v>74</v>
      </c>
      <c r="C16" s="389"/>
      <c r="D16" s="390"/>
      <c r="E16" s="394" t="s">
        <v>68</v>
      </c>
      <c r="F16" s="394"/>
      <c r="G16" s="394"/>
      <c r="H16" s="394"/>
      <c r="I16" s="395" t="str">
        <f>'御社控(Ｂ-1)'!I16</f>
        <v>(B-1)</v>
      </c>
      <c r="J16" s="395"/>
      <c r="K16" s="395"/>
      <c r="L16" s="396">
        <f>'御社控(Ｂ-1)'!L16</f>
        <v>0</v>
      </c>
      <c r="M16" s="396"/>
      <c r="N16" s="396"/>
      <c r="O16" s="396"/>
      <c r="P16" s="18"/>
      <c r="Q16" s="395" t="str">
        <f>'御社控(Ｂ-1)'!Q16</f>
        <v>(B-2)</v>
      </c>
      <c r="R16" s="395"/>
      <c r="S16" s="395"/>
      <c r="T16" s="397">
        <f>'御社控(Ｂ-2)'!I11</f>
        <v>0</v>
      </c>
      <c r="U16" s="397"/>
      <c r="V16" s="397"/>
      <c r="W16" s="397"/>
      <c r="X16" s="398" t="s">
        <v>72</v>
      </c>
      <c r="Y16" s="398"/>
      <c r="Z16" s="398"/>
      <c r="AA16" s="397">
        <f>IF(T16="",L16,L16+T16)</f>
        <v>0</v>
      </c>
      <c r="AB16" s="397"/>
      <c r="AC16" s="397"/>
      <c r="AD16" s="397"/>
      <c r="AE16" s="18"/>
      <c r="AF16" s="18"/>
      <c r="AG16" s="18"/>
      <c r="AH16" s="18"/>
      <c r="AI16" s="18"/>
      <c r="AJ16" s="62"/>
      <c r="AK16" s="62"/>
      <c r="AL16" s="39" t="s">
        <v>60</v>
      </c>
    </row>
    <row r="17" spans="1:86" ht="24.9" customHeight="1" thickTop="1" thickBot="1">
      <c r="A17" s="67"/>
      <c r="B17" s="391"/>
      <c r="C17" s="392"/>
      <c r="D17" s="393"/>
      <c r="E17" s="394" t="s">
        <v>69</v>
      </c>
      <c r="F17" s="394"/>
      <c r="G17" s="394"/>
      <c r="H17" s="394"/>
      <c r="I17" s="395" t="str">
        <f>'御社控(Ｂ-1)'!I17</f>
        <v>(B-1)</v>
      </c>
      <c r="J17" s="395"/>
      <c r="K17" s="395"/>
      <c r="L17" s="396">
        <f>'御社控(Ｂ-1)'!L17</f>
        <v>0</v>
      </c>
      <c r="M17" s="396"/>
      <c r="N17" s="396"/>
      <c r="O17" s="396"/>
      <c r="P17" s="18"/>
      <c r="Q17" s="395" t="str">
        <f>'御社控(Ｂ-1)'!Q17</f>
        <v>(B-2)</v>
      </c>
      <c r="R17" s="395"/>
      <c r="S17" s="395"/>
      <c r="T17" s="430">
        <f>'御社控(Ｂ-1)'!T17</f>
        <v>0</v>
      </c>
      <c r="U17" s="430"/>
      <c r="V17" s="430"/>
      <c r="W17" s="430"/>
      <c r="X17" s="398" t="s">
        <v>72</v>
      </c>
      <c r="Y17" s="398"/>
      <c r="Z17" s="398"/>
      <c r="AA17" s="430">
        <f>IF(T17="",L17,L17+T17)</f>
        <v>0</v>
      </c>
      <c r="AB17" s="430"/>
      <c r="AC17" s="430"/>
      <c r="AD17" s="430"/>
      <c r="AE17" s="18"/>
      <c r="AF17" s="170" t="s">
        <v>73</v>
      </c>
      <c r="AG17" s="171"/>
      <c r="AH17" s="171"/>
      <c r="AI17" s="142">
        <f>AA16+AA17</f>
        <v>0</v>
      </c>
      <c r="AJ17" s="142"/>
      <c r="AK17" s="142"/>
      <c r="AL17" s="143"/>
      <c r="BG17" s="364"/>
      <c r="BH17" s="364"/>
      <c r="BI17" s="364"/>
      <c r="BJ17" s="364"/>
    </row>
    <row r="18" spans="1:86" ht="24.9" customHeight="1">
      <c r="A18" s="67"/>
      <c r="B18" s="2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9"/>
      <c r="AE18" s="29"/>
      <c r="AF18" s="28"/>
      <c r="AG18" s="28"/>
      <c r="AH18" s="28"/>
      <c r="AI18" s="28"/>
      <c r="AJ18" s="28"/>
      <c r="AK18" s="28"/>
      <c r="AL18" s="39" t="s">
        <v>60</v>
      </c>
    </row>
    <row r="19" spans="1:86" ht="24.9" customHeight="1">
      <c r="A19" s="67"/>
      <c r="B19" s="321" t="s">
        <v>30</v>
      </c>
      <c r="C19" s="319"/>
      <c r="D19" s="320"/>
      <c r="E19" s="202" t="s">
        <v>29</v>
      </c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4"/>
      <c r="R19" s="362" t="s">
        <v>25</v>
      </c>
      <c r="S19" s="319"/>
      <c r="T19" s="363"/>
      <c r="U19" s="321" t="s">
        <v>26</v>
      </c>
      <c r="V19" s="319"/>
      <c r="W19" s="320"/>
      <c r="X19" s="362" t="s">
        <v>27</v>
      </c>
      <c r="Y19" s="319"/>
      <c r="Z19" s="363"/>
      <c r="AA19" s="321" t="s">
        <v>28</v>
      </c>
      <c r="AB19" s="319"/>
      <c r="AC19" s="319"/>
      <c r="AD19" s="320"/>
      <c r="AE19" s="43" t="s">
        <v>31</v>
      </c>
      <c r="AF19" s="375" t="s">
        <v>48</v>
      </c>
      <c r="AG19" s="412"/>
      <c r="AH19" s="412"/>
      <c r="AI19" s="413"/>
      <c r="AJ19" s="382" t="s">
        <v>49</v>
      </c>
      <c r="AK19" s="382"/>
      <c r="AL19" s="383"/>
    </row>
    <row r="20" spans="1:86" ht="24.9" customHeight="1">
      <c r="A20" s="67"/>
      <c r="B20" s="339" t="str">
        <f>IF('御社控(Ｂ-1)'!B20="","",'御社控(Ｂ-1)'!B20)</f>
        <v/>
      </c>
      <c r="C20" s="340"/>
      <c r="D20" s="341"/>
      <c r="E20" s="25" t="str">
        <f>IF(AE20=8,"※","")</f>
        <v/>
      </c>
      <c r="F20" s="342" t="str">
        <f>IF('御社控(Ｂ-1)'!F20="","",'御社控(Ｂ-1)'!F20)</f>
        <v/>
      </c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3"/>
      <c r="R20" s="344"/>
      <c r="S20" s="345"/>
      <c r="T20" s="346"/>
      <c r="U20" s="347"/>
      <c r="V20" s="345"/>
      <c r="W20" s="348"/>
      <c r="X20" s="349"/>
      <c r="Y20" s="350"/>
      <c r="Z20" s="351"/>
      <c r="AA20" s="352" t="str">
        <f>IF('御社控(Ｂ-1)'!AA20="","",'御社控(Ｂ-1)'!AA20)</f>
        <v/>
      </c>
      <c r="AB20" s="353"/>
      <c r="AC20" s="353"/>
      <c r="AD20" s="354"/>
      <c r="AE20" s="53" t="str">
        <f>IF('御社控(Ｂ-1)'!AE20="","",'御社控(Ｂ-1)'!AE20)</f>
        <v/>
      </c>
      <c r="AF20" s="399"/>
      <c r="AG20" s="400"/>
      <c r="AH20" s="400"/>
      <c r="AI20" s="401"/>
      <c r="AJ20" s="402"/>
      <c r="AK20" s="403"/>
      <c r="AL20" s="404"/>
    </row>
    <row r="21" spans="1:86" ht="24.9" customHeight="1">
      <c r="A21" s="67"/>
      <c r="B21" s="339" t="str">
        <f>IF('御社控(Ｂ-1)'!B21="","",'御社控(Ｂ-1)'!B21)</f>
        <v/>
      </c>
      <c r="C21" s="340"/>
      <c r="D21" s="341"/>
      <c r="E21" s="26" t="str">
        <f t="shared" ref="E21:E33" si="0">IF(AE21=8,"※","")</f>
        <v/>
      </c>
      <c r="F21" s="342" t="str">
        <f>IF('御社控(Ｂ-1)'!F21="","",'御社控(Ｂ-1)'!F21)</f>
        <v/>
      </c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3"/>
      <c r="R21" s="344"/>
      <c r="S21" s="345"/>
      <c r="T21" s="346"/>
      <c r="U21" s="347"/>
      <c r="V21" s="345"/>
      <c r="W21" s="348"/>
      <c r="X21" s="349"/>
      <c r="Y21" s="350"/>
      <c r="Z21" s="351"/>
      <c r="AA21" s="352" t="str">
        <f>IF('御社控(Ｂ-1)'!AA21="","",'御社控(Ｂ-1)'!AA21)</f>
        <v/>
      </c>
      <c r="AB21" s="353"/>
      <c r="AC21" s="353"/>
      <c r="AD21" s="354"/>
      <c r="AE21" s="53" t="str">
        <f>IF('御社控(Ｂ-1)'!AE21="","",'御社控(Ｂ-1)'!AE21)</f>
        <v/>
      </c>
      <c r="AF21" s="355"/>
      <c r="AG21" s="356"/>
      <c r="AH21" s="356"/>
      <c r="AI21" s="357"/>
      <c r="AJ21" s="358"/>
      <c r="AK21" s="359"/>
      <c r="AL21" s="360"/>
      <c r="CH21" s="30"/>
    </row>
    <row r="22" spans="1:86" ht="24.9" customHeight="1">
      <c r="A22" s="67"/>
      <c r="B22" s="339" t="str">
        <f>IF('御社控(Ｂ-1)'!B22="","",'御社控(Ｂ-1)'!B22)</f>
        <v/>
      </c>
      <c r="C22" s="340"/>
      <c r="D22" s="341"/>
      <c r="E22" s="26" t="str">
        <f t="shared" si="0"/>
        <v/>
      </c>
      <c r="F22" s="342" t="str">
        <f>IF('御社控(Ｂ-1)'!F22="","",'御社控(Ｂ-1)'!F22)</f>
        <v/>
      </c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3"/>
      <c r="R22" s="344"/>
      <c r="S22" s="345"/>
      <c r="T22" s="346"/>
      <c r="U22" s="347"/>
      <c r="V22" s="345"/>
      <c r="W22" s="348"/>
      <c r="X22" s="349"/>
      <c r="Y22" s="350"/>
      <c r="Z22" s="351"/>
      <c r="AA22" s="352" t="str">
        <f>IF('御社控(Ｂ-1)'!AA22="","",'御社控(Ｂ-1)'!AA22)</f>
        <v/>
      </c>
      <c r="AB22" s="353"/>
      <c r="AC22" s="353"/>
      <c r="AD22" s="354"/>
      <c r="AE22" s="53" t="str">
        <f>IF('御社控(Ｂ-1)'!AE22="","",'御社控(Ｂ-1)'!AE22)</f>
        <v/>
      </c>
      <c r="AF22" s="355"/>
      <c r="AG22" s="356"/>
      <c r="AH22" s="356"/>
      <c r="AI22" s="357"/>
      <c r="AJ22" s="358"/>
      <c r="AK22" s="359"/>
      <c r="AL22" s="360"/>
      <c r="CH22" s="30"/>
    </row>
    <row r="23" spans="1:86" ht="24.9" customHeight="1">
      <c r="A23" s="67"/>
      <c r="B23" s="339" t="str">
        <f>IF('御社控(Ｂ-1)'!B23="","",'御社控(Ｂ-1)'!B23)</f>
        <v/>
      </c>
      <c r="C23" s="340"/>
      <c r="D23" s="341"/>
      <c r="E23" s="26" t="str">
        <f t="shared" si="0"/>
        <v/>
      </c>
      <c r="F23" s="342" t="str">
        <f>IF('御社控(Ｂ-1)'!F23="","",'御社控(Ｂ-1)'!F23)</f>
        <v/>
      </c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3"/>
      <c r="R23" s="344"/>
      <c r="S23" s="345"/>
      <c r="T23" s="346"/>
      <c r="U23" s="347"/>
      <c r="V23" s="345"/>
      <c r="W23" s="348"/>
      <c r="X23" s="349"/>
      <c r="Y23" s="350"/>
      <c r="Z23" s="351"/>
      <c r="AA23" s="352" t="str">
        <f>IF('御社控(Ｂ-1)'!AA23="","",'御社控(Ｂ-1)'!AA23)</f>
        <v/>
      </c>
      <c r="AB23" s="353"/>
      <c r="AC23" s="353"/>
      <c r="AD23" s="354"/>
      <c r="AE23" s="53" t="str">
        <f>IF('御社控(Ｂ-1)'!AE23="","",'御社控(Ｂ-1)'!AE23)</f>
        <v/>
      </c>
      <c r="AF23" s="355"/>
      <c r="AG23" s="356"/>
      <c r="AH23" s="356"/>
      <c r="AI23" s="357"/>
      <c r="AJ23" s="358"/>
      <c r="AK23" s="359"/>
      <c r="AL23" s="360"/>
      <c r="CH23" s="30"/>
    </row>
    <row r="24" spans="1:86" ht="24.9" customHeight="1">
      <c r="A24" s="67"/>
      <c r="B24" s="339" t="str">
        <f>IF('御社控(Ｂ-1)'!B24="","",'御社控(Ｂ-1)'!B24)</f>
        <v/>
      </c>
      <c r="C24" s="340"/>
      <c r="D24" s="341"/>
      <c r="E24" s="26" t="str">
        <f t="shared" si="0"/>
        <v/>
      </c>
      <c r="F24" s="342" t="str">
        <f>IF('御社控(Ｂ-1)'!F24="","",'御社控(Ｂ-1)'!F24)</f>
        <v/>
      </c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3"/>
      <c r="R24" s="344"/>
      <c r="S24" s="345"/>
      <c r="T24" s="346"/>
      <c r="U24" s="347"/>
      <c r="V24" s="345"/>
      <c r="W24" s="348"/>
      <c r="X24" s="349"/>
      <c r="Y24" s="350"/>
      <c r="Z24" s="351"/>
      <c r="AA24" s="352" t="str">
        <f>IF('御社控(Ｂ-1)'!AA24="","",'御社控(Ｂ-1)'!AA24)</f>
        <v/>
      </c>
      <c r="AB24" s="353"/>
      <c r="AC24" s="353"/>
      <c r="AD24" s="354"/>
      <c r="AE24" s="53" t="str">
        <f>IF('御社控(Ｂ-1)'!AE24="","",'御社控(Ｂ-1)'!AE24)</f>
        <v/>
      </c>
      <c r="AF24" s="355"/>
      <c r="AG24" s="356"/>
      <c r="AH24" s="356"/>
      <c r="AI24" s="357"/>
      <c r="AJ24" s="358"/>
      <c r="AK24" s="359"/>
      <c r="AL24" s="360"/>
      <c r="CH24" s="30"/>
    </row>
    <row r="25" spans="1:86" ht="24.9" customHeight="1">
      <c r="A25" s="67"/>
      <c r="B25" s="339" t="str">
        <f>IF('御社控(Ｂ-1)'!B25="","",'御社控(Ｂ-1)'!B25)</f>
        <v/>
      </c>
      <c r="C25" s="340"/>
      <c r="D25" s="341"/>
      <c r="E25" s="26" t="str">
        <f t="shared" si="0"/>
        <v/>
      </c>
      <c r="F25" s="342" t="str">
        <f>IF('御社控(Ｂ-1)'!F25="","",'御社控(Ｂ-1)'!F25)</f>
        <v/>
      </c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3"/>
      <c r="R25" s="344"/>
      <c r="S25" s="345"/>
      <c r="T25" s="346"/>
      <c r="U25" s="347"/>
      <c r="V25" s="345"/>
      <c r="W25" s="348"/>
      <c r="X25" s="349"/>
      <c r="Y25" s="350"/>
      <c r="Z25" s="351"/>
      <c r="AA25" s="352" t="str">
        <f>IF('御社控(Ｂ-1)'!AA25="","",'御社控(Ｂ-1)'!AA25)</f>
        <v/>
      </c>
      <c r="AB25" s="353"/>
      <c r="AC25" s="353"/>
      <c r="AD25" s="354"/>
      <c r="AE25" s="53" t="str">
        <f>IF('御社控(Ｂ-1)'!AE25="","",'御社控(Ｂ-1)'!AE25)</f>
        <v/>
      </c>
      <c r="AF25" s="355"/>
      <c r="AG25" s="356"/>
      <c r="AH25" s="356"/>
      <c r="AI25" s="357"/>
      <c r="AJ25" s="358"/>
      <c r="AK25" s="359"/>
      <c r="AL25" s="360"/>
      <c r="CH25" s="30"/>
    </row>
    <row r="26" spans="1:86" ht="24.9" customHeight="1">
      <c r="A26" s="67"/>
      <c r="B26" s="339" t="str">
        <f>IF('御社控(Ｂ-1)'!B26="","",'御社控(Ｂ-1)'!B26)</f>
        <v/>
      </c>
      <c r="C26" s="340"/>
      <c r="D26" s="341"/>
      <c r="E26" s="26" t="str">
        <f t="shared" si="0"/>
        <v/>
      </c>
      <c r="F26" s="342" t="str">
        <f>IF('御社控(Ｂ-1)'!F26="","",'御社控(Ｂ-1)'!F26)</f>
        <v/>
      </c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3"/>
      <c r="R26" s="344"/>
      <c r="S26" s="345"/>
      <c r="T26" s="346"/>
      <c r="U26" s="347"/>
      <c r="V26" s="345"/>
      <c r="W26" s="348"/>
      <c r="X26" s="349"/>
      <c r="Y26" s="350"/>
      <c r="Z26" s="351"/>
      <c r="AA26" s="352" t="str">
        <f>IF('御社控(Ｂ-1)'!AA26="","",'御社控(Ｂ-1)'!AA26)</f>
        <v/>
      </c>
      <c r="AB26" s="353"/>
      <c r="AC26" s="353"/>
      <c r="AD26" s="354"/>
      <c r="AE26" s="53" t="str">
        <f>IF('御社控(Ｂ-1)'!AE26="","",'御社控(Ｂ-1)'!AE26)</f>
        <v/>
      </c>
      <c r="AF26" s="355"/>
      <c r="AG26" s="356"/>
      <c r="AH26" s="356"/>
      <c r="AI26" s="357"/>
      <c r="AJ26" s="358"/>
      <c r="AK26" s="359"/>
      <c r="AL26" s="360"/>
      <c r="CH26" s="30"/>
    </row>
    <row r="27" spans="1:86" ht="24.9" customHeight="1">
      <c r="A27" s="67"/>
      <c r="B27" s="339" t="str">
        <f>IF('御社控(Ｂ-1)'!B27="","",'御社控(Ｂ-1)'!B27)</f>
        <v/>
      </c>
      <c r="C27" s="340"/>
      <c r="D27" s="341"/>
      <c r="E27" s="26" t="str">
        <f t="shared" si="0"/>
        <v/>
      </c>
      <c r="F27" s="342" t="str">
        <f>IF('御社控(Ｂ-1)'!F27="","",'御社控(Ｂ-1)'!F27)</f>
        <v/>
      </c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3"/>
      <c r="R27" s="344"/>
      <c r="S27" s="345"/>
      <c r="T27" s="346"/>
      <c r="U27" s="347"/>
      <c r="V27" s="345"/>
      <c r="W27" s="348"/>
      <c r="X27" s="349"/>
      <c r="Y27" s="350"/>
      <c r="Z27" s="351"/>
      <c r="AA27" s="352" t="str">
        <f>IF('御社控(Ｂ-1)'!AA27="","",'御社控(Ｂ-1)'!AA27)</f>
        <v/>
      </c>
      <c r="AB27" s="353"/>
      <c r="AC27" s="353"/>
      <c r="AD27" s="354"/>
      <c r="AE27" s="53" t="str">
        <f>IF('御社控(Ｂ-1)'!AE27="","",'御社控(Ｂ-1)'!AE27)</f>
        <v/>
      </c>
      <c r="AF27" s="355"/>
      <c r="AG27" s="356"/>
      <c r="AH27" s="356"/>
      <c r="AI27" s="357"/>
      <c r="AJ27" s="358"/>
      <c r="AK27" s="359"/>
      <c r="AL27" s="360"/>
      <c r="CH27" s="30"/>
    </row>
    <row r="28" spans="1:86" ht="24.9" customHeight="1">
      <c r="A28" s="67"/>
      <c r="B28" s="339" t="str">
        <f>IF('御社控(Ｂ-1)'!B28="","",'御社控(Ｂ-1)'!B28)</f>
        <v/>
      </c>
      <c r="C28" s="340"/>
      <c r="D28" s="341"/>
      <c r="E28" s="26" t="str">
        <f t="shared" si="0"/>
        <v/>
      </c>
      <c r="F28" s="342" t="str">
        <f>IF('御社控(Ｂ-1)'!F28="","",'御社控(Ｂ-1)'!F28)</f>
        <v/>
      </c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3"/>
      <c r="R28" s="344"/>
      <c r="S28" s="345"/>
      <c r="T28" s="346"/>
      <c r="U28" s="347"/>
      <c r="V28" s="345"/>
      <c r="W28" s="348"/>
      <c r="X28" s="349"/>
      <c r="Y28" s="350"/>
      <c r="Z28" s="351"/>
      <c r="AA28" s="352" t="str">
        <f>IF('御社控(Ｂ-1)'!AA28="","",'御社控(Ｂ-1)'!AA28)</f>
        <v/>
      </c>
      <c r="AB28" s="353"/>
      <c r="AC28" s="353"/>
      <c r="AD28" s="354"/>
      <c r="AE28" s="53" t="str">
        <f>IF('御社控(Ｂ-1)'!AE28="","",'御社控(Ｂ-1)'!AE28)</f>
        <v/>
      </c>
      <c r="AF28" s="355"/>
      <c r="AG28" s="356"/>
      <c r="AH28" s="356"/>
      <c r="AI28" s="357"/>
      <c r="AJ28" s="358"/>
      <c r="AK28" s="359"/>
      <c r="AL28" s="360"/>
      <c r="CH28" s="30"/>
    </row>
    <row r="29" spans="1:86" ht="24.9" customHeight="1">
      <c r="A29" s="67"/>
      <c r="B29" s="339" t="str">
        <f>IF('御社控(Ｂ-1)'!B29="","",'御社控(Ｂ-1)'!B29)</f>
        <v/>
      </c>
      <c r="C29" s="340"/>
      <c r="D29" s="341"/>
      <c r="E29" s="26" t="str">
        <f t="shared" si="0"/>
        <v/>
      </c>
      <c r="F29" s="342" t="str">
        <f>IF('御社控(Ｂ-1)'!F29="","",'御社控(Ｂ-1)'!F29)</f>
        <v/>
      </c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3"/>
      <c r="R29" s="344"/>
      <c r="S29" s="345"/>
      <c r="T29" s="346"/>
      <c r="U29" s="347"/>
      <c r="V29" s="345"/>
      <c r="W29" s="348"/>
      <c r="X29" s="349"/>
      <c r="Y29" s="350"/>
      <c r="Z29" s="351"/>
      <c r="AA29" s="352" t="str">
        <f>IF('御社控(Ｂ-1)'!AA29="","",'御社控(Ｂ-1)'!AA29)</f>
        <v/>
      </c>
      <c r="AB29" s="353"/>
      <c r="AC29" s="353"/>
      <c r="AD29" s="354"/>
      <c r="AE29" s="53" t="str">
        <f>IF('御社控(Ｂ-1)'!AE29="","",'御社控(Ｂ-1)'!AE29)</f>
        <v/>
      </c>
      <c r="AF29" s="355"/>
      <c r="AG29" s="356"/>
      <c r="AH29" s="356"/>
      <c r="AI29" s="357"/>
      <c r="AJ29" s="358"/>
      <c r="AK29" s="359"/>
      <c r="AL29" s="360"/>
      <c r="CH29" s="30"/>
    </row>
    <row r="30" spans="1:86" ht="24.9" customHeight="1">
      <c r="A30" s="67"/>
      <c r="B30" s="339" t="str">
        <f>IF('御社控(Ｂ-1)'!B30="","",'御社控(Ｂ-1)'!B30)</f>
        <v/>
      </c>
      <c r="C30" s="340"/>
      <c r="D30" s="341"/>
      <c r="E30" s="26" t="str">
        <f t="shared" si="0"/>
        <v/>
      </c>
      <c r="F30" s="342" t="str">
        <f>IF('御社控(Ｂ-1)'!F30="","",'御社控(Ｂ-1)'!F30)</f>
        <v/>
      </c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3"/>
      <c r="R30" s="344" t="str">
        <f>IF('御社控(Ｂ-1)'!R30="","",'御社控(Ｂ-1)'!R30)</f>
        <v/>
      </c>
      <c r="S30" s="345"/>
      <c r="T30" s="346"/>
      <c r="U30" s="347" t="str">
        <f>IF('御社控(Ｂ-1)'!U30="","",'御社控(Ｂ-1)'!U30)</f>
        <v/>
      </c>
      <c r="V30" s="345"/>
      <c r="W30" s="348"/>
      <c r="X30" s="349" t="str">
        <f>IF('御社控(Ｂ-1)'!X30="","",'御社控(Ｂ-1)'!X30)</f>
        <v/>
      </c>
      <c r="Y30" s="350"/>
      <c r="Z30" s="351"/>
      <c r="AA30" s="352" t="str">
        <f>IF('御社控(Ｂ-1)'!AA30="","",'御社控(Ｂ-1)'!AA30)</f>
        <v/>
      </c>
      <c r="AB30" s="353"/>
      <c r="AC30" s="353"/>
      <c r="AD30" s="354"/>
      <c r="AE30" s="53" t="str">
        <f>IF('御社控(Ｂ-1)'!AE30="","",'御社控(Ｂ-1)'!AE30)</f>
        <v/>
      </c>
      <c r="AF30" s="355"/>
      <c r="AG30" s="356"/>
      <c r="AH30" s="356"/>
      <c r="AI30" s="357"/>
      <c r="AJ30" s="358"/>
      <c r="AK30" s="359"/>
      <c r="AL30" s="360"/>
      <c r="CH30" s="30"/>
    </row>
    <row r="31" spans="1:86" ht="24.9" customHeight="1">
      <c r="A31" s="67"/>
      <c r="B31" s="339" t="str">
        <f>IF('御社控(Ｂ-1)'!B31="","",'御社控(Ｂ-1)'!B31)</f>
        <v/>
      </c>
      <c r="C31" s="340"/>
      <c r="D31" s="341"/>
      <c r="E31" s="26" t="str">
        <f t="shared" si="0"/>
        <v/>
      </c>
      <c r="F31" s="342" t="str">
        <f>IF('御社控(Ｂ-1)'!F31="","",'御社控(Ｂ-1)'!F31)</f>
        <v/>
      </c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3"/>
      <c r="R31" s="344" t="str">
        <f>IF('御社控(Ｂ-1)'!R31="","",'御社控(Ｂ-1)'!R31)</f>
        <v/>
      </c>
      <c r="S31" s="345"/>
      <c r="T31" s="346"/>
      <c r="U31" s="347" t="str">
        <f>IF('御社控(Ｂ-1)'!U31="","",'御社控(Ｂ-1)'!U31)</f>
        <v/>
      </c>
      <c r="V31" s="345"/>
      <c r="W31" s="348"/>
      <c r="X31" s="349" t="str">
        <f>IF('御社控(Ｂ-1)'!X31="","",'御社控(Ｂ-1)'!X31)</f>
        <v/>
      </c>
      <c r="Y31" s="350"/>
      <c r="Z31" s="351"/>
      <c r="AA31" s="352" t="str">
        <f>IF('御社控(Ｂ-1)'!AA31="","",'御社控(Ｂ-1)'!AA31)</f>
        <v/>
      </c>
      <c r="AB31" s="353"/>
      <c r="AC31" s="353"/>
      <c r="AD31" s="354"/>
      <c r="AE31" s="53" t="str">
        <f>IF('御社控(Ｂ-1)'!AE31="","",'御社控(Ｂ-1)'!AE31)</f>
        <v/>
      </c>
      <c r="AF31" s="355"/>
      <c r="AG31" s="356"/>
      <c r="AH31" s="356"/>
      <c r="AI31" s="357"/>
      <c r="AJ31" s="358"/>
      <c r="AK31" s="359"/>
      <c r="AL31" s="360"/>
      <c r="CH31" s="30"/>
    </row>
    <row r="32" spans="1:86" ht="24.9" customHeight="1">
      <c r="A32" s="67"/>
      <c r="B32" s="339" t="str">
        <f>IF('御社控(Ｂ-1)'!B32="","",'御社控(Ｂ-1)'!B32)</f>
        <v/>
      </c>
      <c r="C32" s="340"/>
      <c r="D32" s="341"/>
      <c r="E32" s="26" t="str">
        <f t="shared" si="0"/>
        <v/>
      </c>
      <c r="F32" s="342" t="str">
        <f>IF('御社控(Ｂ-1)'!F32="","",'御社控(Ｂ-1)'!F32)</f>
        <v/>
      </c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3"/>
      <c r="R32" s="344" t="str">
        <f>IF('御社控(Ｂ-1)'!R32="","",'御社控(Ｂ-1)'!R32)</f>
        <v/>
      </c>
      <c r="S32" s="345"/>
      <c r="T32" s="346"/>
      <c r="U32" s="347" t="str">
        <f>IF('御社控(Ｂ-1)'!U32="","",'御社控(Ｂ-1)'!U32)</f>
        <v/>
      </c>
      <c r="V32" s="345"/>
      <c r="W32" s="348"/>
      <c r="X32" s="349" t="str">
        <f>IF('御社控(Ｂ-1)'!X32="","",'御社控(Ｂ-1)'!X32)</f>
        <v/>
      </c>
      <c r="Y32" s="350"/>
      <c r="Z32" s="351"/>
      <c r="AA32" s="352" t="str">
        <f>IF('御社控(Ｂ-1)'!AA32="","",'御社控(Ｂ-1)'!AA32)</f>
        <v/>
      </c>
      <c r="AB32" s="353"/>
      <c r="AC32" s="353"/>
      <c r="AD32" s="354"/>
      <c r="AE32" s="53" t="str">
        <f>IF('御社控(Ｂ-1)'!AE32="","",'御社控(Ｂ-1)'!AE32)</f>
        <v/>
      </c>
      <c r="AF32" s="355"/>
      <c r="AG32" s="356"/>
      <c r="AH32" s="356"/>
      <c r="AI32" s="357"/>
      <c r="AJ32" s="358"/>
      <c r="AK32" s="359"/>
      <c r="AL32" s="360"/>
      <c r="CH32" s="30"/>
    </row>
    <row r="33" spans="1:86" ht="24.9" customHeight="1">
      <c r="A33" s="67"/>
      <c r="B33" s="339" t="str">
        <f>IF('御社控(Ｂ-1)'!B33="","",'御社控(Ｂ-1)'!B33)</f>
        <v/>
      </c>
      <c r="C33" s="340"/>
      <c r="D33" s="341"/>
      <c r="E33" s="26" t="str">
        <f t="shared" si="0"/>
        <v/>
      </c>
      <c r="F33" s="342" t="str">
        <f>IF('御社控(Ｂ-1)'!F33="","",'御社控(Ｂ-1)'!F33)</f>
        <v/>
      </c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3"/>
      <c r="R33" s="344" t="str">
        <f>IF('御社控(Ｂ-1)'!R33="","",'御社控(Ｂ-1)'!R33)</f>
        <v/>
      </c>
      <c r="S33" s="345"/>
      <c r="T33" s="346"/>
      <c r="U33" s="347" t="str">
        <f>IF('御社控(Ｂ-1)'!U33="","",'御社控(Ｂ-1)'!U33)</f>
        <v/>
      </c>
      <c r="V33" s="345"/>
      <c r="W33" s="348"/>
      <c r="X33" s="349" t="str">
        <f>IF('御社控(Ｂ-1)'!X33="","",'御社控(Ｂ-1)'!X33)</f>
        <v/>
      </c>
      <c r="Y33" s="350"/>
      <c r="Z33" s="351"/>
      <c r="AA33" s="352" t="str">
        <f>IF('御社控(Ｂ-1)'!AA33="","",'御社控(Ｂ-1)'!AA33)</f>
        <v/>
      </c>
      <c r="AB33" s="353"/>
      <c r="AC33" s="353"/>
      <c r="AD33" s="354"/>
      <c r="AE33" s="53" t="str">
        <f>IF('御社控(Ｂ-1)'!AE33="","",'御社控(Ｂ-1)'!AE33)</f>
        <v/>
      </c>
      <c r="AF33" s="355"/>
      <c r="AG33" s="356"/>
      <c r="AH33" s="356"/>
      <c r="AI33" s="357"/>
      <c r="AJ33" s="358"/>
      <c r="AK33" s="359"/>
      <c r="AL33" s="360"/>
      <c r="CH33" s="30"/>
    </row>
    <row r="34" spans="1:86" ht="24.9" customHeight="1" thickBot="1">
      <c r="A34" s="67"/>
      <c r="B34" s="339" t="str">
        <f>IF('御社控(Ｂ-1)'!B34="","",'御社控(Ｂ-1)'!B34)</f>
        <v/>
      </c>
      <c r="C34" s="340"/>
      <c r="D34" s="341"/>
      <c r="E34" s="26" t="str">
        <f t="shared" ref="E34" si="1">IF(AE34=8,"※","")</f>
        <v/>
      </c>
      <c r="F34" s="342" t="str">
        <f>IF('御社控(Ｂ-1)'!F34="","",'御社控(Ｂ-1)'!F34)</f>
        <v/>
      </c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3"/>
      <c r="R34" s="344" t="str">
        <f>IF('御社控(Ｂ-1)'!R34="","",'御社控(Ｂ-1)'!R34)</f>
        <v/>
      </c>
      <c r="S34" s="345"/>
      <c r="T34" s="346"/>
      <c r="U34" s="347" t="str">
        <f>IF('御社控(Ｂ-1)'!U34="","",'御社控(Ｂ-1)'!U34)</f>
        <v/>
      </c>
      <c r="V34" s="345"/>
      <c r="W34" s="348"/>
      <c r="X34" s="349" t="str">
        <f>IF('御社控(Ｂ-1)'!X34="","",'御社控(Ｂ-1)'!X34)</f>
        <v/>
      </c>
      <c r="Y34" s="350"/>
      <c r="Z34" s="351"/>
      <c r="AA34" s="352" t="str">
        <f>IF('御社控(Ｂ-1)'!AA34="","",'御社控(Ｂ-1)'!AA34)</f>
        <v/>
      </c>
      <c r="AB34" s="353"/>
      <c r="AC34" s="353"/>
      <c r="AD34" s="354"/>
      <c r="AE34" s="53"/>
      <c r="AF34" s="355"/>
      <c r="AG34" s="356"/>
      <c r="AH34" s="356"/>
      <c r="AI34" s="357"/>
      <c r="AJ34" s="358"/>
      <c r="AK34" s="359"/>
      <c r="AL34" s="360"/>
      <c r="CH34" s="30"/>
    </row>
    <row r="35" spans="1:86" ht="25.5" customHeight="1" thickBot="1">
      <c r="A35" s="67"/>
      <c r="B35" s="405" t="s">
        <v>17</v>
      </c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26">
        <f>SUM(AA20:AD34)</f>
        <v>0</v>
      </c>
      <c r="AB35" s="427"/>
      <c r="AC35" s="427"/>
      <c r="AD35" s="428"/>
      <c r="AE35" s="54"/>
      <c r="AF35" s="304"/>
      <c r="AG35" s="305"/>
      <c r="AH35" s="305"/>
      <c r="AI35" s="306"/>
      <c r="AJ35" s="429"/>
      <c r="AK35" s="409"/>
      <c r="AL35" s="409"/>
      <c r="CH35" s="30"/>
    </row>
    <row r="36" spans="1:86" ht="5.0999999999999996" customHeight="1">
      <c r="A36" s="6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55"/>
      <c r="AB36" s="55"/>
      <c r="AC36" s="55"/>
      <c r="AD36" s="55"/>
      <c r="AE36" s="29"/>
      <c r="AF36" s="56"/>
      <c r="AG36" s="56"/>
      <c r="AH36" s="56"/>
      <c r="AI36" s="56"/>
      <c r="AJ36" s="43"/>
      <c r="AK36" s="43"/>
      <c r="AL36" s="43"/>
      <c r="CH36" s="30"/>
    </row>
    <row r="37" spans="1:86" ht="25.5" customHeight="1">
      <c r="A37" s="67"/>
      <c r="B37" s="361"/>
      <c r="C37" s="257"/>
      <c r="D37" s="257"/>
      <c r="E37" s="203" t="s">
        <v>39</v>
      </c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4"/>
      <c r="R37" s="362" t="s">
        <v>25</v>
      </c>
      <c r="S37" s="319"/>
      <c r="T37" s="363"/>
      <c r="U37" s="321" t="s">
        <v>26</v>
      </c>
      <c r="V37" s="319"/>
      <c r="W37" s="320"/>
      <c r="X37" s="362" t="s">
        <v>27</v>
      </c>
      <c r="Y37" s="319"/>
      <c r="Z37" s="363"/>
      <c r="AA37" s="321" t="s">
        <v>28</v>
      </c>
      <c r="AB37" s="319"/>
      <c r="AC37" s="319"/>
      <c r="AD37" s="320"/>
      <c r="AE37" s="381"/>
      <c r="AF37" s="382"/>
      <c r="AG37" s="382"/>
      <c r="AH37" s="382"/>
      <c r="AI37" s="383"/>
      <c r="AJ37" s="382"/>
      <c r="AK37" s="382"/>
      <c r="AL37" s="383"/>
      <c r="CH37" s="30"/>
    </row>
    <row r="38" spans="1:86" ht="25.5" customHeight="1">
      <c r="A38" s="67"/>
      <c r="B38" s="323"/>
      <c r="C38" s="324"/>
      <c r="D38" s="324"/>
      <c r="E38" s="325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7"/>
      <c r="R38" s="328"/>
      <c r="S38" s="329"/>
      <c r="T38" s="330"/>
      <c r="U38" s="331"/>
      <c r="V38" s="329"/>
      <c r="W38" s="332"/>
      <c r="X38" s="333"/>
      <c r="Y38" s="334"/>
      <c r="Z38" s="335"/>
      <c r="AA38" s="336"/>
      <c r="AB38" s="337"/>
      <c r="AC38" s="337"/>
      <c r="AD38" s="338"/>
      <c r="AE38" s="324"/>
      <c r="AF38" s="324"/>
      <c r="AG38" s="324"/>
      <c r="AH38" s="324"/>
      <c r="AI38" s="324"/>
      <c r="AJ38" s="324"/>
      <c r="AK38" s="324"/>
      <c r="AL38" s="324"/>
      <c r="CH38" s="30"/>
    </row>
    <row r="39" spans="1:86" ht="25.5" customHeight="1">
      <c r="A39" s="67"/>
      <c r="B39" s="419"/>
      <c r="C39" s="417"/>
      <c r="D39" s="417"/>
      <c r="E39" s="420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2"/>
      <c r="R39" s="328"/>
      <c r="S39" s="329"/>
      <c r="T39" s="330"/>
      <c r="U39" s="331"/>
      <c r="V39" s="329"/>
      <c r="W39" s="332"/>
      <c r="X39" s="333"/>
      <c r="Y39" s="334"/>
      <c r="Z39" s="335"/>
      <c r="AA39" s="423"/>
      <c r="AB39" s="424"/>
      <c r="AC39" s="424"/>
      <c r="AD39" s="425"/>
      <c r="AE39" s="417"/>
      <c r="AF39" s="417"/>
      <c r="AG39" s="417"/>
      <c r="AH39" s="417"/>
      <c r="AI39" s="417"/>
      <c r="AJ39" s="417"/>
      <c r="AK39" s="417"/>
      <c r="AL39" s="417"/>
      <c r="CH39" s="30"/>
    </row>
    <row r="40" spans="1:86" ht="25.5" customHeight="1" thickBot="1">
      <c r="A40" s="67"/>
      <c r="B40" s="405" t="s">
        <v>17</v>
      </c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7"/>
      <c r="AA40" s="408"/>
      <c r="AB40" s="408"/>
      <c r="AC40" s="408"/>
      <c r="AD40" s="408"/>
      <c r="AE40" s="418"/>
      <c r="AF40" s="418"/>
      <c r="AG40" s="418"/>
      <c r="AH40" s="418"/>
      <c r="AI40" s="418"/>
      <c r="AJ40" s="409"/>
      <c r="AK40" s="409"/>
      <c r="AL40" s="409"/>
    </row>
    <row r="41" spans="1:86" ht="25.5" customHeight="1" thickBot="1">
      <c r="A41" s="67"/>
      <c r="B41" s="381" t="s">
        <v>50</v>
      </c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2"/>
      <c r="AC41" s="382"/>
      <c r="AD41" s="382"/>
      <c r="AE41" s="414"/>
      <c r="AF41" s="415"/>
      <c r="AG41" s="415"/>
      <c r="AH41" s="415"/>
      <c r="AI41" s="416"/>
      <c r="AJ41" s="410"/>
      <c r="AK41" s="410"/>
      <c r="AL41" s="411"/>
    </row>
    <row r="42" spans="1:86" ht="5.0999999999999996" customHeight="1">
      <c r="A42" s="6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9"/>
      <c r="AE42" s="29"/>
      <c r="AF42" s="28"/>
      <c r="AG42" s="28"/>
      <c r="AH42" s="28"/>
      <c r="AI42" s="28"/>
      <c r="AJ42" s="28"/>
      <c r="AK42" s="28"/>
      <c r="AL42" s="28"/>
    </row>
    <row r="43" spans="1:86" ht="25.5" customHeight="1">
      <c r="A43" s="67"/>
      <c r="C43" s="57"/>
      <c r="D43" s="57"/>
      <c r="E43" s="57"/>
      <c r="F43" s="57"/>
      <c r="G43" s="57"/>
      <c r="H43" s="57"/>
      <c r="I43" s="57"/>
      <c r="J43" s="322" t="s">
        <v>51</v>
      </c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57"/>
      <c r="X43" s="57"/>
      <c r="Y43" s="57"/>
      <c r="Z43" s="57"/>
      <c r="AA43" s="57"/>
      <c r="AB43" s="57"/>
      <c r="AC43" s="57"/>
      <c r="AD43" s="57"/>
      <c r="AE43" s="58"/>
      <c r="AF43" s="58"/>
      <c r="AG43" s="58"/>
      <c r="AH43" s="380"/>
      <c r="AI43" s="380"/>
      <c r="AJ43" s="380"/>
      <c r="AK43" s="380"/>
      <c r="AL43" s="380"/>
    </row>
    <row r="44" spans="1:86" ht="25.5" customHeight="1">
      <c r="A44" s="67"/>
      <c r="B44" s="316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8"/>
      <c r="Z44" s="28"/>
      <c r="AA44" s="321" t="s">
        <v>52</v>
      </c>
      <c r="AB44" s="319"/>
      <c r="AC44" s="319"/>
      <c r="AD44" s="319"/>
      <c r="AE44" s="319" t="s">
        <v>53</v>
      </c>
      <c r="AF44" s="319"/>
      <c r="AG44" s="319"/>
      <c r="AH44" s="319"/>
      <c r="AI44" s="319" t="s">
        <v>54</v>
      </c>
      <c r="AJ44" s="319"/>
      <c r="AK44" s="319"/>
      <c r="AL44" s="320"/>
    </row>
    <row r="45" spans="1:86" ht="25.5" customHeight="1">
      <c r="A45" s="67"/>
      <c r="B45" s="309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4"/>
      <c r="Z45" s="28"/>
      <c r="AA45" s="307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13"/>
    </row>
    <row r="46" spans="1:86" ht="25.5" customHeight="1">
      <c r="A46" s="67"/>
      <c r="B46" s="309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4"/>
      <c r="Z46" s="28"/>
      <c r="AA46" s="309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4"/>
    </row>
    <row r="47" spans="1:86" ht="25.5" customHeight="1">
      <c r="A47" s="67"/>
      <c r="B47" s="311"/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5"/>
      <c r="Z47" s="28"/>
      <c r="AA47" s="311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5"/>
    </row>
  </sheetData>
  <mergeCells count="245">
    <mergeCell ref="AF34:AI34"/>
    <mergeCell ref="AJ34:AL34"/>
    <mergeCell ref="I17:K17"/>
    <mergeCell ref="L17:O17"/>
    <mergeCell ref="Q17:S17"/>
    <mergeCell ref="T17:W17"/>
    <mergeCell ref="X17:Z17"/>
    <mergeCell ref="AA17:AD17"/>
    <mergeCell ref="AF17:AH17"/>
    <mergeCell ref="AI17:AL17"/>
    <mergeCell ref="AF32:AI32"/>
    <mergeCell ref="AJ32:AL32"/>
    <mergeCell ref="AF33:AI33"/>
    <mergeCell ref="AJ33:AL33"/>
    <mergeCell ref="AF26:AI26"/>
    <mergeCell ref="AJ26:AL26"/>
    <mergeCell ref="AF29:AI29"/>
    <mergeCell ref="AJ29:AL29"/>
    <mergeCell ref="AF28:AI28"/>
    <mergeCell ref="AJ28:AL28"/>
    <mergeCell ref="AF22:AI22"/>
    <mergeCell ref="AJ22:AL22"/>
    <mergeCell ref="X20:Z20"/>
    <mergeCell ref="AA20:AD20"/>
    <mergeCell ref="U34:W34"/>
    <mergeCell ref="X34:Z34"/>
    <mergeCell ref="AA34:AD34"/>
    <mergeCell ref="B32:D32"/>
    <mergeCell ref="F32:Q32"/>
    <mergeCell ref="R32:T32"/>
    <mergeCell ref="U32:W32"/>
    <mergeCell ref="X32:Z32"/>
    <mergeCell ref="AA32:AD32"/>
    <mergeCell ref="B33:D33"/>
    <mergeCell ref="F33:Q33"/>
    <mergeCell ref="R33:T33"/>
    <mergeCell ref="U33:W33"/>
    <mergeCell ref="X33:Z33"/>
    <mergeCell ref="AA33:AD33"/>
    <mergeCell ref="B40:Z40"/>
    <mergeCell ref="AA40:AD40"/>
    <mergeCell ref="AJ40:AL40"/>
    <mergeCell ref="B41:AD41"/>
    <mergeCell ref="AJ41:AL41"/>
    <mergeCell ref="BG17:BJ17"/>
    <mergeCell ref="AF19:AI19"/>
    <mergeCell ref="AJ19:AL19"/>
    <mergeCell ref="AE41:AI41"/>
    <mergeCell ref="AE37:AI37"/>
    <mergeCell ref="AE38:AI38"/>
    <mergeCell ref="AE39:AI39"/>
    <mergeCell ref="AE40:AI40"/>
    <mergeCell ref="AJ37:AL37"/>
    <mergeCell ref="B39:D39"/>
    <mergeCell ref="E39:Q39"/>
    <mergeCell ref="R39:T39"/>
    <mergeCell ref="U39:W39"/>
    <mergeCell ref="X39:Z39"/>
    <mergeCell ref="AA39:AD39"/>
    <mergeCell ref="AJ39:AL39"/>
    <mergeCell ref="B35:Z35"/>
    <mergeCell ref="AA35:AD35"/>
    <mergeCell ref="AJ35:AL35"/>
    <mergeCell ref="B26:D26"/>
    <mergeCell ref="F26:Q26"/>
    <mergeCell ref="R26:T26"/>
    <mergeCell ref="U26:W26"/>
    <mergeCell ref="X26:Z26"/>
    <mergeCell ref="AA26:AD26"/>
    <mergeCell ref="B29:D29"/>
    <mergeCell ref="F29:Q29"/>
    <mergeCell ref="R29:T29"/>
    <mergeCell ref="U29:W29"/>
    <mergeCell ref="X29:Z29"/>
    <mergeCell ref="AA29:AD29"/>
    <mergeCell ref="B28:D28"/>
    <mergeCell ref="F28:Q28"/>
    <mergeCell ref="R28:T28"/>
    <mergeCell ref="U28:W28"/>
    <mergeCell ref="X28:Z28"/>
    <mergeCell ref="AA28:AD28"/>
    <mergeCell ref="AF20:AI20"/>
    <mergeCell ref="AJ20:AL20"/>
    <mergeCell ref="B21:D21"/>
    <mergeCell ref="F21:Q21"/>
    <mergeCell ref="R21:T21"/>
    <mergeCell ref="U21:W21"/>
    <mergeCell ref="X21:Z21"/>
    <mergeCell ref="AA21:AD21"/>
    <mergeCell ref="AF21:AI21"/>
    <mergeCell ref="AJ21:AL21"/>
    <mergeCell ref="F20:Q20"/>
    <mergeCell ref="R20:T20"/>
    <mergeCell ref="U20:W20"/>
    <mergeCell ref="B16:D17"/>
    <mergeCell ref="E16:H16"/>
    <mergeCell ref="I16:K16"/>
    <mergeCell ref="L16:O16"/>
    <mergeCell ref="Q16:S16"/>
    <mergeCell ref="T16:W16"/>
    <mergeCell ref="X16:Z16"/>
    <mergeCell ref="AA16:AD16"/>
    <mergeCell ref="E17:H17"/>
    <mergeCell ref="AH43:AL43"/>
    <mergeCell ref="AH7:AJ7"/>
    <mergeCell ref="AK7:AL7"/>
    <mergeCell ref="X8:Z8"/>
    <mergeCell ref="C12:U12"/>
    <mergeCell ref="B13:G13"/>
    <mergeCell ref="H13:K13"/>
    <mergeCell ref="L13:O13"/>
    <mergeCell ref="AA13:AD13"/>
    <mergeCell ref="AI13:AL13"/>
    <mergeCell ref="T13:Z13"/>
    <mergeCell ref="B14:G14"/>
    <mergeCell ref="H14:K14"/>
    <mergeCell ref="L14:O14"/>
    <mergeCell ref="AA14:AD14"/>
    <mergeCell ref="AI14:AL14"/>
    <mergeCell ref="B19:D19"/>
    <mergeCell ref="E19:Q19"/>
    <mergeCell ref="R19:T19"/>
    <mergeCell ref="U19:W19"/>
    <mergeCell ref="X19:Z19"/>
    <mergeCell ref="AA19:AD19"/>
    <mergeCell ref="B20:D20"/>
    <mergeCell ref="B22:D22"/>
    <mergeCell ref="B2:D2"/>
    <mergeCell ref="X5:Z5"/>
    <mergeCell ref="AA5:AC5"/>
    <mergeCell ref="AD5:AE5"/>
    <mergeCell ref="AG5:AH5"/>
    <mergeCell ref="AA8:AL8"/>
    <mergeCell ref="X9:Z9"/>
    <mergeCell ref="AA9:AL9"/>
    <mergeCell ref="AJ5:AK5"/>
    <mergeCell ref="B6:I7"/>
    <mergeCell ref="J6:L7"/>
    <mergeCell ref="AC6:AL6"/>
    <mergeCell ref="C8:V8"/>
    <mergeCell ref="C9:V9"/>
    <mergeCell ref="BY5:CB5"/>
    <mergeCell ref="O6:Q6"/>
    <mergeCell ref="X6:Z7"/>
    <mergeCell ref="AA6:AB7"/>
    <mergeCell ref="AC7:AE7"/>
    <mergeCell ref="AF7:AG7"/>
    <mergeCell ref="AE13:AH13"/>
    <mergeCell ref="AE14:AH14"/>
    <mergeCell ref="T14:Z14"/>
    <mergeCell ref="C10:V10"/>
    <mergeCell ref="C11:AG11"/>
    <mergeCell ref="AJ25:AL25"/>
    <mergeCell ref="X22:Z22"/>
    <mergeCell ref="AA22:AD22"/>
    <mergeCell ref="B24:D24"/>
    <mergeCell ref="F24:Q24"/>
    <mergeCell ref="R24:T24"/>
    <mergeCell ref="U24:W24"/>
    <mergeCell ref="X24:Z24"/>
    <mergeCell ref="AA24:AD24"/>
    <mergeCell ref="AF24:AI24"/>
    <mergeCell ref="B23:D23"/>
    <mergeCell ref="F23:Q23"/>
    <mergeCell ref="R23:T23"/>
    <mergeCell ref="U23:W23"/>
    <mergeCell ref="X23:Z23"/>
    <mergeCell ref="AA23:AD23"/>
    <mergeCell ref="AF23:AI23"/>
    <mergeCell ref="AJ23:AL23"/>
    <mergeCell ref="F22:Q22"/>
    <mergeCell ref="R22:T22"/>
    <mergeCell ref="U22:W22"/>
    <mergeCell ref="B30:D30"/>
    <mergeCell ref="F30:Q30"/>
    <mergeCell ref="R30:T30"/>
    <mergeCell ref="U30:W30"/>
    <mergeCell ref="X30:Z30"/>
    <mergeCell ref="AA30:AD30"/>
    <mergeCell ref="AF30:AI30"/>
    <mergeCell ref="AJ30:AL30"/>
    <mergeCell ref="AJ24:AL24"/>
    <mergeCell ref="B27:D27"/>
    <mergeCell ref="F27:Q27"/>
    <mergeCell ref="R27:T27"/>
    <mergeCell ref="U27:W27"/>
    <mergeCell ref="X27:Z27"/>
    <mergeCell ref="AA27:AD27"/>
    <mergeCell ref="AF27:AI27"/>
    <mergeCell ref="AJ27:AL27"/>
    <mergeCell ref="B25:D25"/>
    <mergeCell ref="F25:Q25"/>
    <mergeCell ref="R25:T25"/>
    <mergeCell ref="U25:W25"/>
    <mergeCell ref="X25:Z25"/>
    <mergeCell ref="AA25:AD25"/>
    <mergeCell ref="AF25:AI25"/>
    <mergeCell ref="B38:D38"/>
    <mergeCell ref="E38:Q38"/>
    <mergeCell ref="R38:T38"/>
    <mergeCell ref="U38:W38"/>
    <mergeCell ref="X38:Z38"/>
    <mergeCell ref="AA38:AD38"/>
    <mergeCell ref="AJ38:AL38"/>
    <mergeCell ref="B31:D31"/>
    <mergeCell ref="F31:Q31"/>
    <mergeCell ref="R31:T31"/>
    <mergeCell ref="U31:W31"/>
    <mergeCell ref="X31:Z31"/>
    <mergeCell ref="AA31:AD31"/>
    <mergeCell ref="AF31:AI31"/>
    <mergeCell ref="AJ31:AL31"/>
    <mergeCell ref="B37:D37"/>
    <mergeCell ref="E37:Q37"/>
    <mergeCell ref="R37:T37"/>
    <mergeCell ref="U37:W37"/>
    <mergeCell ref="X37:Z37"/>
    <mergeCell ref="AA37:AD37"/>
    <mergeCell ref="B34:D34"/>
    <mergeCell ref="F34:Q34"/>
    <mergeCell ref="R34:T34"/>
    <mergeCell ref="AF35:AI35"/>
    <mergeCell ref="AA45:AD47"/>
    <mergeCell ref="AE45:AH47"/>
    <mergeCell ref="AI45:AL47"/>
    <mergeCell ref="B45:I45"/>
    <mergeCell ref="J45:M45"/>
    <mergeCell ref="N45:U45"/>
    <mergeCell ref="V45:Y45"/>
    <mergeCell ref="B46:I46"/>
    <mergeCell ref="J46:M46"/>
    <mergeCell ref="N46:U46"/>
    <mergeCell ref="V46:Y46"/>
    <mergeCell ref="B47:I47"/>
    <mergeCell ref="J47:M47"/>
    <mergeCell ref="N47:U47"/>
    <mergeCell ref="V47:Y47"/>
    <mergeCell ref="B44:I44"/>
    <mergeCell ref="J44:M44"/>
    <mergeCell ref="N44:U44"/>
    <mergeCell ref="V44:Y44"/>
    <mergeCell ref="AI44:AL44"/>
    <mergeCell ref="AE44:AH44"/>
    <mergeCell ref="AA44:AD44"/>
    <mergeCell ref="J43:V43"/>
  </mergeCells>
  <phoneticPr fontId="2"/>
  <pageMargins left="0.70866141732283472" right="0.70866141732283472" top="0.74803149606299213" bottom="0.74803149606299213" header="0.31496062992125984" footer="0.31496062992125984"/>
  <pageSetup paperSize="9" scale="6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1A67-4327-4053-846A-F1DEE7AA3346}">
  <sheetPr>
    <tabColor rgb="FF0000CC"/>
    <pageSetUpPr fitToPage="1"/>
  </sheetPr>
  <dimension ref="A1:CF47"/>
  <sheetViews>
    <sheetView workbookViewId="0">
      <selection activeCell="A2" sqref="A2"/>
    </sheetView>
  </sheetViews>
  <sheetFormatPr defaultColWidth="3.09765625" defaultRowHeight="25.5" customHeight="1"/>
  <cols>
    <col min="1" max="1" width="2.19921875" style="66" customWidth="1"/>
    <col min="2" max="12" width="3.09765625" style="30"/>
    <col min="13" max="13" width="3.3984375" style="30" customWidth="1"/>
    <col min="14" max="29" width="3.09765625" style="30"/>
    <col min="30" max="30" width="3.09765625" style="31" customWidth="1"/>
    <col min="31" max="31" width="3.09765625" style="31"/>
    <col min="32" max="83" width="3.09765625" style="30"/>
    <col min="84" max="84" width="3.09765625" style="31"/>
    <col min="85" max="16384" width="3.09765625" style="30"/>
  </cols>
  <sheetData>
    <row r="1" spans="1:84" ht="4.5" customHeight="1" thickBot="1">
      <c r="A1" s="6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9"/>
      <c r="AE1" s="29"/>
      <c r="AF1" s="28"/>
      <c r="AG1" s="28"/>
      <c r="AH1" s="28"/>
      <c r="AI1" s="28"/>
      <c r="AJ1" s="28"/>
      <c r="AK1" s="28"/>
      <c r="AL1" s="28"/>
    </row>
    <row r="2" spans="1:84" ht="24.9" customHeight="1" thickBot="1">
      <c r="A2" s="67"/>
      <c r="B2" s="191" t="s">
        <v>15</v>
      </c>
      <c r="C2" s="192"/>
      <c r="D2" s="193"/>
      <c r="E2" s="85" t="s">
        <v>84</v>
      </c>
      <c r="F2" s="28"/>
      <c r="G2" s="28"/>
      <c r="H2" s="28"/>
      <c r="I2" s="28"/>
      <c r="J2" s="28"/>
      <c r="K2" s="28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28"/>
      <c r="X2" s="28"/>
      <c r="Y2" s="81"/>
      <c r="Z2" s="48" t="s">
        <v>79</v>
      </c>
      <c r="AA2" s="48"/>
      <c r="AB2" s="48"/>
      <c r="AC2" s="48"/>
      <c r="AD2" s="29"/>
      <c r="AE2" s="29"/>
      <c r="AF2" s="28"/>
      <c r="AG2" s="28"/>
      <c r="AH2" s="28"/>
      <c r="AI2" s="28"/>
      <c r="AJ2" s="28"/>
      <c r="AK2" s="28"/>
      <c r="AL2" s="28"/>
    </row>
    <row r="3" spans="1:84" ht="4.5" customHeight="1">
      <c r="A3" s="67"/>
      <c r="B3" s="46"/>
      <c r="C3" s="46"/>
      <c r="D3" s="46"/>
      <c r="E3" s="33"/>
      <c r="F3" s="28"/>
      <c r="G3" s="28"/>
      <c r="H3" s="28"/>
      <c r="I3" s="28"/>
      <c r="J3" s="28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28"/>
      <c r="X3" s="28"/>
      <c r="Y3" s="28"/>
      <c r="Z3" s="28"/>
      <c r="AA3" s="28"/>
      <c r="AB3" s="28"/>
      <c r="AC3" s="28"/>
      <c r="AD3" s="29"/>
      <c r="AE3" s="29"/>
      <c r="AF3" s="28"/>
      <c r="AG3" s="28"/>
      <c r="AH3" s="28"/>
      <c r="AI3" s="28"/>
      <c r="AJ3" s="28"/>
      <c r="AK3" s="28"/>
      <c r="AL3" s="28"/>
    </row>
    <row r="4" spans="1:84" ht="24.75" customHeight="1">
      <c r="A4" s="67"/>
      <c r="B4" s="46"/>
      <c r="C4" s="46"/>
      <c r="D4" s="46"/>
      <c r="E4" s="33"/>
      <c r="F4" s="28"/>
      <c r="G4" s="28"/>
      <c r="H4" s="28"/>
      <c r="I4" s="28"/>
      <c r="J4" s="28"/>
      <c r="K4" s="47" t="s">
        <v>18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28"/>
      <c r="X4" s="28"/>
      <c r="Y4" s="28"/>
      <c r="Z4" s="28"/>
      <c r="AA4" s="28"/>
      <c r="AB4" s="28"/>
      <c r="AC4" s="28"/>
      <c r="AD4" s="29"/>
      <c r="AE4" s="29"/>
      <c r="AF4" s="28"/>
      <c r="AG4" s="28"/>
      <c r="AH4" s="28"/>
      <c r="AI4" s="28"/>
      <c r="AJ4" s="28"/>
      <c r="AK4" s="28"/>
      <c r="AL4" s="28"/>
    </row>
    <row r="5" spans="1:84" ht="24.9" customHeight="1">
      <c r="A5" s="67"/>
      <c r="B5" s="29"/>
      <c r="C5" s="29"/>
      <c r="D5" s="29"/>
      <c r="E5" s="28"/>
      <c r="F5" s="28"/>
      <c r="G5" s="28"/>
      <c r="H5" s="28"/>
      <c r="I5" s="28"/>
      <c r="J5" s="28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28"/>
      <c r="X5" s="194" t="s">
        <v>1</v>
      </c>
      <c r="Y5" s="195"/>
      <c r="Z5" s="196"/>
      <c r="AA5" s="215" t="s">
        <v>83</v>
      </c>
      <c r="AB5" s="216"/>
      <c r="AC5" s="216"/>
      <c r="AD5" s="298" t="str">
        <f>IF('御社控(Ｂ-1)'!AD5="","",'御社控(Ｂ-1)'!AD5)</f>
        <v/>
      </c>
      <c r="AE5" s="298"/>
      <c r="AF5" s="44" t="s">
        <v>3</v>
      </c>
      <c r="AG5" s="299" t="str">
        <f>IF('御社控(Ｂ-1)'!AG5="","",'御社控(Ｂ-1)'!AG5)</f>
        <v/>
      </c>
      <c r="AH5" s="299"/>
      <c r="AI5" s="44" t="s">
        <v>4</v>
      </c>
      <c r="AJ5" s="299" t="str">
        <f>IF('御社控(Ｂ-1)'!AJ5="","",'御社控(Ｂ-1)'!AJ5)</f>
        <v/>
      </c>
      <c r="AK5" s="299"/>
      <c r="AL5" s="45" t="s">
        <v>5</v>
      </c>
      <c r="BW5" s="364"/>
      <c r="BX5" s="364"/>
      <c r="BY5" s="364"/>
      <c r="BZ5" s="364"/>
    </row>
    <row r="6" spans="1:84" ht="24.9" customHeight="1">
      <c r="A6" s="67"/>
      <c r="B6" s="200" t="s">
        <v>2</v>
      </c>
      <c r="C6" s="200"/>
      <c r="D6" s="200"/>
      <c r="E6" s="200"/>
      <c r="F6" s="200"/>
      <c r="G6" s="200"/>
      <c r="H6" s="200"/>
      <c r="I6" s="200"/>
      <c r="J6" s="201" t="s">
        <v>0</v>
      </c>
      <c r="K6" s="201"/>
      <c r="L6" s="201"/>
      <c r="M6" s="18"/>
      <c r="N6" s="28"/>
      <c r="O6" s="211" t="s">
        <v>77</v>
      </c>
      <c r="P6" s="211"/>
      <c r="Q6" s="211"/>
      <c r="R6" s="28"/>
      <c r="S6" s="28"/>
      <c r="T6" s="32"/>
      <c r="U6" s="28"/>
      <c r="V6" s="28"/>
      <c r="W6" s="28"/>
      <c r="X6" s="205" t="s">
        <v>19</v>
      </c>
      <c r="Y6" s="206"/>
      <c r="Z6" s="207"/>
      <c r="AA6" s="172" t="s">
        <v>20</v>
      </c>
      <c r="AB6" s="173"/>
      <c r="AC6" s="300" t="str">
        <f>IF('御社控(Ｂ-1)'!AC6="","",'御社控(Ｂ-1)'!AC6)</f>
        <v/>
      </c>
      <c r="AD6" s="301"/>
      <c r="AE6" s="301"/>
      <c r="AF6" s="301"/>
      <c r="AG6" s="301"/>
      <c r="AH6" s="301"/>
      <c r="AI6" s="301"/>
      <c r="AJ6" s="301"/>
      <c r="AK6" s="301"/>
      <c r="AL6" s="302"/>
    </row>
    <row r="7" spans="1:84" ht="24.9" customHeight="1">
      <c r="A7" s="67"/>
      <c r="B7" s="200"/>
      <c r="C7" s="200"/>
      <c r="D7" s="200"/>
      <c r="E7" s="200"/>
      <c r="F7" s="200"/>
      <c r="G7" s="200"/>
      <c r="H7" s="200"/>
      <c r="I7" s="200"/>
      <c r="J7" s="201"/>
      <c r="K7" s="201"/>
      <c r="L7" s="201"/>
      <c r="M7" s="18"/>
      <c r="N7" s="28"/>
      <c r="O7" s="28"/>
      <c r="P7" s="28"/>
      <c r="Q7" s="28"/>
      <c r="R7" s="28"/>
      <c r="S7" s="28"/>
      <c r="T7" s="32"/>
      <c r="U7" s="28"/>
      <c r="V7" s="28"/>
      <c r="W7" s="28"/>
      <c r="X7" s="208"/>
      <c r="Y7" s="209"/>
      <c r="Z7" s="210"/>
      <c r="AA7" s="174"/>
      <c r="AB7" s="175"/>
      <c r="AC7" s="365" t="str">
        <f>IF('御社控(Ｂ-1)'!AC7:AE7="","",'御社控(Ｂ-1)'!AC7:AE7)</f>
        <v/>
      </c>
      <c r="AD7" s="366"/>
      <c r="AE7" s="366"/>
      <c r="AF7" s="367" t="s">
        <v>22</v>
      </c>
      <c r="AG7" s="367"/>
      <c r="AH7" s="366" t="str">
        <f>IF('御社控(Ｂ-1)'!AH7="","",'御社控(Ｂ-1)'!AH7)</f>
        <v/>
      </c>
      <c r="AI7" s="366"/>
      <c r="AJ7" s="366"/>
      <c r="AK7" s="241" t="s">
        <v>21</v>
      </c>
      <c r="AL7" s="242"/>
      <c r="BR7" s="30" t="s">
        <v>7</v>
      </c>
      <c r="BW7" s="30" t="s">
        <v>10</v>
      </c>
      <c r="CA7" s="30" t="s">
        <v>13</v>
      </c>
      <c r="CF7" s="31">
        <v>1</v>
      </c>
    </row>
    <row r="8" spans="1:84" ht="24.9" customHeight="1">
      <c r="A8" s="67"/>
      <c r="B8" s="33" t="s">
        <v>34</v>
      </c>
      <c r="C8" s="212" t="s">
        <v>24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8"/>
      <c r="X8" s="381" t="s">
        <v>23</v>
      </c>
      <c r="Y8" s="382"/>
      <c r="Z8" s="383"/>
      <c r="AA8" s="376" t="str">
        <f>IF('御社控(Ｂ-1)'!AA8="","",'御社控(Ｂ-1)'!AA8)</f>
        <v/>
      </c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7"/>
      <c r="BR8" s="30" t="s">
        <v>8</v>
      </c>
      <c r="BW8" s="30" t="s">
        <v>11</v>
      </c>
      <c r="CA8" s="30" t="s">
        <v>14</v>
      </c>
      <c r="CF8" s="31">
        <v>2</v>
      </c>
    </row>
    <row r="9" spans="1:84" ht="24.9" customHeight="1">
      <c r="A9" s="67"/>
      <c r="B9" s="34" t="s">
        <v>35</v>
      </c>
      <c r="C9" s="141" t="s">
        <v>65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28"/>
      <c r="X9" s="208" t="s">
        <v>6</v>
      </c>
      <c r="Y9" s="209"/>
      <c r="Z9" s="210"/>
      <c r="AA9" s="378" t="str">
        <f>IF('御社控(Ｂ-1)'!AA9="","",'御社控(Ｂ-1)'!AA9)</f>
        <v/>
      </c>
      <c r="AB9" s="378"/>
      <c r="AC9" s="378"/>
      <c r="AD9" s="378"/>
      <c r="AE9" s="378"/>
      <c r="AF9" s="378"/>
      <c r="AG9" s="378"/>
      <c r="AH9" s="378"/>
      <c r="AI9" s="378"/>
      <c r="AJ9" s="378"/>
      <c r="AK9" s="378"/>
      <c r="AL9" s="379"/>
      <c r="BR9" s="30" t="s">
        <v>9</v>
      </c>
      <c r="BW9" s="30" t="s">
        <v>12</v>
      </c>
    </row>
    <row r="10" spans="1:84" ht="24.9" customHeight="1">
      <c r="A10" s="67"/>
      <c r="B10" s="34" t="s">
        <v>36</v>
      </c>
      <c r="C10" s="141" t="s">
        <v>59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5"/>
      <c r="X10" s="5"/>
      <c r="Y10" s="5"/>
      <c r="Z10" s="5"/>
      <c r="AA10" s="5"/>
      <c r="AB10" s="5"/>
      <c r="AC10" s="5"/>
      <c r="AD10" s="40"/>
      <c r="AE10" s="41"/>
      <c r="AF10" s="42"/>
      <c r="AG10" s="42"/>
      <c r="AH10" s="52"/>
      <c r="AI10" s="52"/>
      <c r="AJ10" s="52"/>
      <c r="AK10" s="52"/>
      <c r="AL10" s="52"/>
    </row>
    <row r="11" spans="1:84" ht="24.9" customHeight="1">
      <c r="A11" s="67"/>
      <c r="B11" s="34" t="s">
        <v>43</v>
      </c>
      <c r="C11" s="141" t="s">
        <v>82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52"/>
      <c r="AI11" s="52"/>
      <c r="AJ11" s="52"/>
      <c r="AK11" s="52"/>
      <c r="AL11" s="52"/>
    </row>
    <row r="12" spans="1:84" ht="24.9" customHeight="1" thickBot="1">
      <c r="A12" s="67"/>
      <c r="B12" s="34" t="s">
        <v>44</v>
      </c>
      <c r="C12" s="186" t="s">
        <v>40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5"/>
      <c r="Q12" s="185"/>
      <c r="R12" s="185"/>
      <c r="S12" s="185"/>
      <c r="T12" s="185"/>
      <c r="U12" s="185"/>
      <c r="V12" s="48"/>
      <c r="W12" s="48"/>
      <c r="X12" s="48"/>
      <c r="Y12" s="1"/>
      <c r="Z12" s="1"/>
      <c r="AA12" s="1"/>
      <c r="AB12" s="1"/>
      <c r="AC12" s="1"/>
      <c r="AD12" s="1"/>
      <c r="AE12" s="48"/>
      <c r="AF12" s="48"/>
      <c r="AG12" s="48"/>
      <c r="AH12" s="28"/>
      <c r="AI12" s="28"/>
      <c r="AJ12" s="28"/>
      <c r="AK12" s="28"/>
      <c r="AL12" s="39" t="s">
        <v>60</v>
      </c>
    </row>
    <row r="13" spans="1:84" ht="24.9" customHeight="1" thickTop="1">
      <c r="A13" s="67"/>
      <c r="B13" s="257" t="s">
        <v>32</v>
      </c>
      <c r="C13" s="257"/>
      <c r="D13" s="257"/>
      <c r="E13" s="257"/>
      <c r="F13" s="257"/>
      <c r="G13" s="257"/>
      <c r="H13" s="384" t="s">
        <v>33</v>
      </c>
      <c r="I13" s="384"/>
      <c r="J13" s="384"/>
      <c r="K13" s="384"/>
      <c r="L13" s="384" t="s">
        <v>66</v>
      </c>
      <c r="M13" s="384"/>
      <c r="N13" s="384"/>
      <c r="O13" s="384"/>
      <c r="P13" s="62"/>
      <c r="Q13" s="62"/>
      <c r="R13" s="62"/>
      <c r="S13" s="28"/>
      <c r="T13" s="257" t="s">
        <v>41</v>
      </c>
      <c r="U13" s="257"/>
      <c r="V13" s="257"/>
      <c r="W13" s="257"/>
      <c r="X13" s="257"/>
      <c r="Y13" s="257"/>
      <c r="Z13" s="381"/>
      <c r="AA13" s="368" t="s">
        <v>71</v>
      </c>
      <c r="AB13" s="369"/>
      <c r="AC13" s="369"/>
      <c r="AD13" s="370"/>
      <c r="AE13" s="368" t="s">
        <v>37</v>
      </c>
      <c r="AF13" s="369"/>
      <c r="AG13" s="369"/>
      <c r="AH13" s="370"/>
      <c r="AI13" s="368" t="s">
        <v>38</v>
      </c>
      <c r="AJ13" s="369"/>
      <c r="AK13" s="369"/>
      <c r="AL13" s="370"/>
    </row>
    <row r="14" spans="1:84" ht="24.9" customHeight="1" thickBot="1">
      <c r="A14" s="67"/>
      <c r="B14" s="385" t="str">
        <f>IF('御社控(Ｂ-1)'!B14="","",'御社控(Ｂ-1)'!B14)</f>
        <v/>
      </c>
      <c r="C14" s="385"/>
      <c r="D14" s="385"/>
      <c r="E14" s="385"/>
      <c r="F14" s="385"/>
      <c r="G14" s="385"/>
      <c r="H14" s="386" t="str">
        <f>IF('御社控(Ｂ-1)'!H14="","",'御社控(Ｂ-1)'!H14)</f>
        <v/>
      </c>
      <c r="I14" s="386"/>
      <c r="J14" s="386"/>
      <c r="K14" s="386"/>
      <c r="L14" s="387">
        <f>IF('御社控(Ｂ-1)'!L14="","",'御社控(Ｂ-1)'!L14)</f>
        <v>0</v>
      </c>
      <c r="M14" s="387"/>
      <c r="N14" s="387"/>
      <c r="O14" s="387"/>
      <c r="P14" s="62"/>
      <c r="Q14" s="62"/>
      <c r="R14" s="62"/>
      <c r="S14" s="28"/>
      <c r="T14" s="374"/>
      <c r="U14" s="374"/>
      <c r="V14" s="374"/>
      <c r="W14" s="374"/>
      <c r="X14" s="374"/>
      <c r="Y14" s="374"/>
      <c r="Z14" s="375"/>
      <c r="AA14" s="371"/>
      <c r="AB14" s="372"/>
      <c r="AC14" s="372"/>
      <c r="AD14" s="373"/>
      <c r="AE14" s="371"/>
      <c r="AF14" s="372"/>
      <c r="AG14" s="372"/>
      <c r="AH14" s="373"/>
      <c r="AI14" s="371"/>
      <c r="AJ14" s="372"/>
      <c r="AK14" s="372"/>
      <c r="AL14" s="373"/>
    </row>
    <row r="15" spans="1:84" ht="5.0999999999999996" customHeight="1" thickTop="1" thickBot="1">
      <c r="A15" s="67"/>
      <c r="B15" s="68"/>
      <c r="C15" s="68"/>
      <c r="D15" s="68"/>
      <c r="E15" s="68"/>
      <c r="F15" s="68"/>
      <c r="G15" s="68"/>
      <c r="H15" s="22"/>
      <c r="I15" s="22"/>
      <c r="J15" s="22"/>
      <c r="K15" s="22"/>
      <c r="L15" s="69"/>
      <c r="M15" s="69"/>
      <c r="N15" s="69"/>
      <c r="O15" s="69"/>
      <c r="P15" s="62"/>
      <c r="Q15" s="62"/>
      <c r="R15" s="62"/>
      <c r="S15" s="62"/>
      <c r="T15" s="62"/>
      <c r="U15" s="62"/>
      <c r="V15" s="62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1"/>
      <c r="AK15" s="71"/>
      <c r="AL15" s="71"/>
    </row>
    <row r="16" spans="1:84" ht="24.9" customHeight="1" thickBot="1">
      <c r="A16" s="67"/>
      <c r="B16" s="388" t="s">
        <v>74</v>
      </c>
      <c r="C16" s="389"/>
      <c r="D16" s="390"/>
      <c r="E16" s="394" t="s">
        <v>68</v>
      </c>
      <c r="F16" s="394"/>
      <c r="G16" s="394"/>
      <c r="H16" s="394"/>
      <c r="I16" s="395" t="str">
        <f>'御社控(Ｂ-1)'!I16</f>
        <v>(B-1)</v>
      </c>
      <c r="J16" s="395"/>
      <c r="K16" s="395"/>
      <c r="L16" s="396">
        <f>'御社控(Ｂ-1)'!L16</f>
        <v>0</v>
      </c>
      <c r="M16" s="396"/>
      <c r="N16" s="396"/>
      <c r="O16" s="396"/>
      <c r="P16" s="18"/>
      <c r="Q16" s="395" t="str">
        <f>'御社控(Ｂ-1)'!Q16</f>
        <v>(B-2)</v>
      </c>
      <c r="R16" s="395"/>
      <c r="S16" s="395"/>
      <c r="T16" s="397">
        <f>'御社控(Ｂ-2)'!I11</f>
        <v>0</v>
      </c>
      <c r="U16" s="397"/>
      <c r="V16" s="397"/>
      <c r="W16" s="397"/>
      <c r="X16" s="398" t="s">
        <v>72</v>
      </c>
      <c r="Y16" s="398"/>
      <c r="Z16" s="398"/>
      <c r="AA16" s="397">
        <f>IF(T16="",L16,L16+T16)</f>
        <v>0</v>
      </c>
      <c r="AB16" s="397"/>
      <c r="AC16" s="397"/>
      <c r="AD16" s="397"/>
      <c r="AE16" s="18"/>
      <c r="AF16" s="18"/>
      <c r="AG16" s="18"/>
      <c r="AH16" s="18"/>
      <c r="AI16" s="18"/>
      <c r="AJ16" s="62"/>
      <c r="AK16" s="62"/>
      <c r="AL16" s="39" t="s">
        <v>60</v>
      </c>
    </row>
    <row r="17" spans="1:84" ht="24.9" customHeight="1" thickTop="1" thickBot="1">
      <c r="A17" s="67"/>
      <c r="B17" s="391"/>
      <c r="C17" s="392"/>
      <c r="D17" s="393"/>
      <c r="E17" s="394" t="s">
        <v>69</v>
      </c>
      <c r="F17" s="394"/>
      <c r="G17" s="394"/>
      <c r="H17" s="394"/>
      <c r="I17" s="395" t="str">
        <f>'御社控(Ｂ-1)'!I17</f>
        <v>(B-1)</v>
      </c>
      <c r="J17" s="395"/>
      <c r="K17" s="395"/>
      <c r="L17" s="396">
        <f>'御社控(Ｂ-1)'!L17</f>
        <v>0</v>
      </c>
      <c r="M17" s="396"/>
      <c r="N17" s="396"/>
      <c r="O17" s="396"/>
      <c r="P17" s="18"/>
      <c r="Q17" s="395" t="str">
        <f>'御社控(Ｂ-1)'!Q17</f>
        <v>(B-2)</v>
      </c>
      <c r="R17" s="395"/>
      <c r="S17" s="395"/>
      <c r="T17" s="430">
        <f>'御社控(Ｂ-1)'!T17</f>
        <v>0</v>
      </c>
      <c r="U17" s="430"/>
      <c r="V17" s="430"/>
      <c r="W17" s="430"/>
      <c r="X17" s="398" t="s">
        <v>72</v>
      </c>
      <c r="Y17" s="398"/>
      <c r="Z17" s="398"/>
      <c r="AA17" s="430">
        <f>IF(T17="",L17,L17+T17)</f>
        <v>0</v>
      </c>
      <c r="AB17" s="430"/>
      <c r="AC17" s="430"/>
      <c r="AD17" s="430"/>
      <c r="AE17" s="18"/>
      <c r="AF17" s="170" t="s">
        <v>73</v>
      </c>
      <c r="AG17" s="171"/>
      <c r="AH17" s="171"/>
      <c r="AI17" s="142">
        <f>AA16+AA17</f>
        <v>0</v>
      </c>
      <c r="AJ17" s="142"/>
      <c r="AK17" s="142"/>
      <c r="AL17" s="143"/>
      <c r="BE17" s="364"/>
      <c r="BF17" s="364"/>
      <c r="BG17" s="364"/>
      <c r="BH17" s="364"/>
    </row>
    <row r="18" spans="1:84" ht="24.9" customHeight="1">
      <c r="A18" s="67"/>
      <c r="B18" s="2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9"/>
      <c r="AE18" s="29"/>
      <c r="AF18" s="28"/>
      <c r="AG18" s="28"/>
      <c r="AH18" s="28"/>
      <c r="AI18" s="28"/>
      <c r="AJ18" s="28"/>
      <c r="AK18" s="28"/>
      <c r="AL18" s="39" t="s">
        <v>60</v>
      </c>
    </row>
    <row r="19" spans="1:84" ht="24.9" customHeight="1">
      <c r="A19" s="67"/>
      <c r="B19" s="321" t="s">
        <v>30</v>
      </c>
      <c r="C19" s="319"/>
      <c r="D19" s="320"/>
      <c r="E19" s="202" t="s">
        <v>29</v>
      </c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4"/>
      <c r="R19" s="362" t="s">
        <v>25</v>
      </c>
      <c r="S19" s="319"/>
      <c r="T19" s="363"/>
      <c r="U19" s="321" t="s">
        <v>26</v>
      </c>
      <c r="V19" s="319"/>
      <c r="W19" s="320"/>
      <c r="X19" s="362" t="s">
        <v>27</v>
      </c>
      <c r="Y19" s="319"/>
      <c r="Z19" s="363"/>
      <c r="AA19" s="321" t="s">
        <v>28</v>
      </c>
      <c r="AB19" s="319"/>
      <c r="AC19" s="319"/>
      <c r="AD19" s="320"/>
      <c r="AE19" s="43" t="s">
        <v>31</v>
      </c>
      <c r="AF19" s="375" t="s">
        <v>48</v>
      </c>
      <c r="AG19" s="412"/>
      <c r="AH19" s="412"/>
      <c r="AI19" s="413"/>
      <c r="AJ19" s="382" t="s">
        <v>49</v>
      </c>
      <c r="AK19" s="382"/>
      <c r="AL19" s="383"/>
    </row>
    <row r="20" spans="1:84" ht="24.9" customHeight="1">
      <c r="A20" s="67"/>
      <c r="B20" s="339" t="str">
        <f>IF('御社控(Ｂ-1)'!B20="","",'御社控(Ｂ-1)'!B20)</f>
        <v/>
      </c>
      <c r="C20" s="340"/>
      <c r="D20" s="341"/>
      <c r="E20" s="25" t="str">
        <f>IF(AE20=8,"※","")</f>
        <v/>
      </c>
      <c r="F20" s="342" t="str">
        <f>IF('御社控(Ｂ-1)'!F20="","",'御社控(Ｂ-1)'!F20)</f>
        <v/>
      </c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3"/>
      <c r="R20" s="431" t="str">
        <f>IF('御社控(Ｂ-1)'!R20="","",'御社控(Ｂ-1)'!R20)</f>
        <v/>
      </c>
      <c r="S20" s="432"/>
      <c r="T20" s="433"/>
      <c r="U20" s="434" t="str">
        <f>IF('御社控(Ｂ-1)'!U20="","",'御社控(Ｂ-1)'!U20)</f>
        <v/>
      </c>
      <c r="V20" s="432"/>
      <c r="W20" s="435"/>
      <c r="X20" s="436" t="str">
        <f>IF('御社控(Ｂ-1)'!X20="","",'御社控(Ｂ-1)'!X20)</f>
        <v/>
      </c>
      <c r="Y20" s="437"/>
      <c r="Z20" s="438"/>
      <c r="AA20" s="352" t="str">
        <f>IF('御社控(Ｂ-1)'!AA20="","",'御社控(Ｂ-1)'!AA20)</f>
        <v/>
      </c>
      <c r="AB20" s="353"/>
      <c r="AC20" s="353"/>
      <c r="AD20" s="354"/>
      <c r="AE20" s="53" t="str">
        <f>IF('御社控(Ｂ-1)'!AE20="","",'御社控(Ｂ-1)'!AE20)</f>
        <v/>
      </c>
      <c r="AF20" s="399"/>
      <c r="AG20" s="400"/>
      <c r="AH20" s="400"/>
      <c r="AI20" s="401"/>
      <c r="AJ20" s="402"/>
      <c r="AK20" s="403"/>
      <c r="AL20" s="404"/>
    </row>
    <row r="21" spans="1:84" ht="24.9" customHeight="1">
      <c r="A21" s="67"/>
      <c r="B21" s="339" t="str">
        <f>IF('御社控(Ｂ-1)'!B21="","",'御社控(Ｂ-1)'!B21)</f>
        <v/>
      </c>
      <c r="C21" s="340"/>
      <c r="D21" s="341"/>
      <c r="E21" s="26" t="str">
        <f t="shared" ref="E21:E34" si="0">IF(AE21=8,"※","")</f>
        <v/>
      </c>
      <c r="F21" s="342" t="str">
        <f>IF('御社控(Ｂ-1)'!F21="","",'御社控(Ｂ-1)'!F21)</f>
        <v/>
      </c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3"/>
      <c r="R21" s="431" t="str">
        <f>IF('御社控(Ｂ-1)'!R21="","",'御社控(Ｂ-1)'!R21)</f>
        <v/>
      </c>
      <c r="S21" s="432"/>
      <c r="T21" s="433"/>
      <c r="U21" s="434" t="str">
        <f>IF('御社控(Ｂ-1)'!U21="","",'御社控(Ｂ-1)'!U21)</f>
        <v/>
      </c>
      <c r="V21" s="432"/>
      <c r="W21" s="435"/>
      <c r="X21" s="436" t="str">
        <f>IF('御社控(Ｂ-1)'!X21="","",'御社控(Ｂ-1)'!X21)</f>
        <v/>
      </c>
      <c r="Y21" s="437"/>
      <c r="Z21" s="438"/>
      <c r="AA21" s="352" t="str">
        <f>IF('御社控(Ｂ-1)'!AA21="","",'御社控(Ｂ-1)'!AA21)</f>
        <v/>
      </c>
      <c r="AB21" s="353"/>
      <c r="AC21" s="353"/>
      <c r="AD21" s="354"/>
      <c r="AE21" s="53" t="str">
        <f>IF('御社控(Ｂ-1)'!AE21="","",'御社控(Ｂ-1)'!AE21)</f>
        <v/>
      </c>
      <c r="AF21" s="355"/>
      <c r="AG21" s="356"/>
      <c r="AH21" s="356"/>
      <c r="AI21" s="357"/>
      <c r="AJ21" s="358"/>
      <c r="AK21" s="359"/>
      <c r="AL21" s="360"/>
      <c r="CF21" s="30"/>
    </row>
    <row r="22" spans="1:84" ht="24.9" customHeight="1">
      <c r="A22" s="67"/>
      <c r="B22" s="339" t="str">
        <f>IF('御社控(Ｂ-1)'!B22="","",'御社控(Ｂ-1)'!B22)</f>
        <v/>
      </c>
      <c r="C22" s="340"/>
      <c r="D22" s="341"/>
      <c r="E22" s="26" t="str">
        <f t="shared" si="0"/>
        <v/>
      </c>
      <c r="F22" s="342" t="str">
        <f>IF('御社控(Ｂ-1)'!F22="","",'御社控(Ｂ-1)'!F22)</f>
        <v/>
      </c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3"/>
      <c r="R22" s="431" t="str">
        <f>IF('御社控(Ｂ-1)'!R22="","",'御社控(Ｂ-1)'!R22)</f>
        <v/>
      </c>
      <c r="S22" s="432"/>
      <c r="T22" s="433"/>
      <c r="U22" s="434" t="str">
        <f>IF('御社控(Ｂ-1)'!U22="","",'御社控(Ｂ-1)'!U22)</f>
        <v/>
      </c>
      <c r="V22" s="432"/>
      <c r="W22" s="435"/>
      <c r="X22" s="436" t="str">
        <f>IF('御社控(Ｂ-1)'!X22="","",'御社控(Ｂ-1)'!X22)</f>
        <v/>
      </c>
      <c r="Y22" s="437"/>
      <c r="Z22" s="438"/>
      <c r="AA22" s="352" t="str">
        <f>IF('御社控(Ｂ-1)'!AA22="","",'御社控(Ｂ-1)'!AA22)</f>
        <v/>
      </c>
      <c r="AB22" s="353"/>
      <c r="AC22" s="353"/>
      <c r="AD22" s="354"/>
      <c r="AE22" s="53" t="str">
        <f>IF('御社控(Ｂ-1)'!AE22="","",'御社控(Ｂ-1)'!AE22)</f>
        <v/>
      </c>
      <c r="AF22" s="355"/>
      <c r="AG22" s="356"/>
      <c r="AH22" s="356"/>
      <c r="AI22" s="357"/>
      <c r="AJ22" s="358"/>
      <c r="AK22" s="359"/>
      <c r="AL22" s="360"/>
      <c r="CF22" s="30"/>
    </row>
    <row r="23" spans="1:84" ht="24.9" customHeight="1">
      <c r="A23" s="67"/>
      <c r="B23" s="339" t="str">
        <f>IF('御社控(Ｂ-1)'!B23="","",'御社控(Ｂ-1)'!B23)</f>
        <v/>
      </c>
      <c r="C23" s="340"/>
      <c r="D23" s="341"/>
      <c r="E23" s="26" t="str">
        <f t="shared" si="0"/>
        <v/>
      </c>
      <c r="F23" s="342" t="str">
        <f>IF('御社控(Ｂ-1)'!F23="","",'御社控(Ｂ-1)'!F23)</f>
        <v/>
      </c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3"/>
      <c r="R23" s="431" t="str">
        <f>IF('御社控(Ｂ-1)'!R23="","",'御社控(Ｂ-1)'!R23)</f>
        <v/>
      </c>
      <c r="S23" s="432"/>
      <c r="T23" s="433"/>
      <c r="U23" s="434" t="str">
        <f>IF('御社控(Ｂ-1)'!U23="","",'御社控(Ｂ-1)'!U23)</f>
        <v/>
      </c>
      <c r="V23" s="432"/>
      <c r="W23" s="435"/>
      <c r="X23" s="436" t="str">
        <f>IF('御社控(Ｂ-1)'!X23="","",'御社控(Ｂ-1)'!X23)</f>
        <v/>
      </c>
      <c r="Y23" s="437"/>
      <c r="Z23" s="438"/>
      <c r="AA23" s="352" t="str">
        <f>IF('御社控(Ｂ-1)'!AA23="","",'御社控(Ｂ-1)'!AA23)</f>
        <v/>
      </c>
      <c r="AB23" s="353"/>
      <c r="AC23" s="353"/>
      <c r="AD23" s="354"/>
      <c r="AE23" s="53" t="str">
        <f>IF('御社控(Ｂ-1)'!AE23="","",'御社控(Ｂ-1)'!AE23)</f>
        <v/>
      </c>
      <c r="AF23" s="355"/>
      <c r="AG23" s="356"/>
      <c r="AH23" s="356"/>
      <c r="AI23" s="357"/>
      <c r="AJ23" s="358"/>
      <c r="AK23" s="359"/>
      <c r="AL23" s="360"/>
      <c r="CF23" s="30"/>
    </row>
    <row r="24" spans="1:84" ht="24.9" customHeight="1">
      <c r="A24" s="67"/>
      <c r="B24" s="339" t="str">
        <f>IF('御社控(Ｂ-1)'!B24="","",'御社控(Ｂ-1)'!B24)</f>
        <v/>
      </c>
      <c r="C24" s="340"/>
      <c r="D24" s="341"/>
      <c r="E24" s="26" t="str">
        <f t="shared" si="0"/>
        <v/>
      </c>
      <c r="F24" s="342" t="str">
        <f>IF('御社控(Ｂ-1)'!F24="","",'御社控(Ｂ-1)'!F24)</f>
        <v/>
      </c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3"/>
      <c r="R24" s="431" t="str">
        <f>IF('御社控(Ｂ-1)'!R24="","",'御社控(Ｂ-1)'!R24)</f>
        <v/>
      </c>
      <c r="S24" s="432"/>
      <c r="T24" s="433"/>
      <c r="U24" s="434" t="str">
        <f>IF('御社控(Ｂ-1)'!U24="","",'御社控(Ｂ-1)'!U24)</f>
        <v/>
      </c>
      <c r="V24" s="432"/>
      <c r="W24" s="435"/>
      <c r="X24" s="436" t="str">
        <f>IF('御社控(Ｂ-1)'!X24="","",'御社控(Ｂ-1)'!X24)</f>
        <v/>
      </c>
      <c r="Y24" s="437"/>
      <c r="Z24" s="438"/>
      <c r="AA24" s="352" t="str">
        <f>IF('御社控(Ｂ-1)'!AA24="","",'御社控(Ｂ-1)'!AA24)</f>
        <v/>
      </c>
      <c r="AB24" s="353"/>
      <c r="AC24" s="353"/>
      <c r="AD24" s="354"/>
      <c r="AE24" s="53" t="str">
        <f>IF('御社控(Ｂ-1)'!AE24="","",'御社控(Ｂ-1)'!AE24)</f>
        <v/>
      </c>
      <c r="AF24" s="355"/>
      <c r="AG24" s="356"/>
      <c r="AH24" s="356"/>
      <c r="AI24" s="357"/>
      <c r="AJ24" s="358"/>
      <c r="AK24" s="359"/>
      <c r="AL24" s="360"/>
      <c r="CF24" s="30"/>
    </row>
    <row r="25" spans="1:84" ht="24.9" customHeight="1">
      <c r="A25" s="67"/>
      <c r="B25" s="339" t="str">
        <f>IF('御社控(Ｂ-1)'!B25="","",'御社控(Ｂ-1)'!B25)</f>
        <v/>
      </c>
      <c r="C25" s="340"/>
      <c r="D25" s="341"/>
      <c r="E25" s="26" t="str">
        <f t="shared" si="0"/>
        <v/>
      </c>
      <c r="F25" s="342" t="str">
        <f>IF('御社控(Ｂ-1)'!F25="","",'御社控(Ｂ-1)'!F25)</f>
        <v/>
      </c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3"/>
      <c r="R25" s="431" t="str">
        <f>IF('御社控(Ｂ-1)'!R25="","",'御社控(Ｂ-1)'!R25)</f>
        <v/>
      </c>
      <c r="S25" s="432"/>
      <c r="T25" s="433"/>
      <c r="U25" s="434" t="str">
        <f>IF('御社控(Ｂ-1)'!U25="","",'御社控(Ｂ-1)'!U25)</f>
        <v/>
      </c>
      <c r="V25" s="432"/>
      <c r="W25" s="435"/>
      <c r="X25" s="436" t="str">
        <f>IF('御社控(Ｂ-1)'!X25="","",'御社控(Ｂ-1)'!X25)</f>
        <v/>
      </c>
      <c r="Y25" s="437"/>
      <c r="Z25" s="438"/>
      <c r="AA25" s="352" t="str">
        <f>IF('御社控(Ｂ-1)'!AA25="","",'御社控(Ｂ-1)'!AA25)</f>
        <v/>
      </c>
      <c r="AB25" s="353"/>
      <c r="AC25" s="353"/>
      <c r="AD25" s="354"/>
      <c r="AE25" s="53" t="str">
        <f>IF('御社控(Ｂ-1)'!AE25="","",'御社控(Ｂ-1)'!AE25)</f>
        <v/>
      </c>
      <c r="AF25" s="355"/>
      <c r="AG25" s="356"/>
      <c r="AH25" s="356"/>
      <c r="AI25" s="357"/>
      <c r="AJ25" s="358"/>
      <c r="AK25" s="359"/>
      <c r="AL25" s="360"/>
      <c r="CF25" s="30"/>
    </row>
    <row r="26" spans="1:84" ht="24.9" customHeight="1">
      <c r="A26" s="67"/>
      <c r="B26" s="339" t="str">
        <f>IF('御社控(Ｂ-1)'!B26="","",'御社控(Ｂ-1)'!B26)</f>
        <v/>
      </c>
      <c r="C26" s="340"/>
      <c r="D26" s="341"/>
      <c r="E26" s="26" t="str">
        <f t="shared" si="0"/>
        <v/>
      </c>
      <c r="F26" s="342" t="str">
        <f>IF('御社控(Ｂ-1)'!F26="","",'御社控(Ｂ-1)'!F26)</f>
        <v/>
      </c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3"/>
      <c r="R26" s="431" t="str">
        <f>IF('御社控(Ｂ-1)'!R26="","",'御社控(Ｂ-1)'!R26)</f>
        <v/>
      </c>
      <c r="S26" s="432"/>
      <c r="T26" s="433"/>
      <c r="U26" s="434" t="str">
        <f>IF('御社控(Ｂ-1)'!U26="","",'御社控(Ｂ-1)'!U26)</f>
        <v/>
      </c>
      <c r="V26" s="432"/>
      <c r="W26" s="435"/>
      <c r="X26" s="436" t="str">
        <f>IF('御社控(Ｂ-1)'!X26="","",'御社控(Ｂ-1)'!X26)</f>
        <v/>
      </c>
      <c r="Y26" s="437"/>
      <c r="Z26" s="438"/>
      <c r="AA26" s="352" t="str">
        <f>IF('御社控(Ｂ-1)'!AA26="","",'御社控(Ｂ-1)'!AA26)</f>
        <v/>
      </c>
      <c r="AB26" s="353"/>
      <c r="AC26" s="353"/>
      <c r="AD26" s="354"/>
      <c r="AE26" s="53" t="str">
        <f>IF('御社控(Ｂ-1)'!AE26="","",'御社控(Ｂ-1)'!AE26)</f>
        <v/>
      </c>
      <c r="AF26" s="355"/>
      <c r="AG26" s="356"/>
      <c r="AH26" s="356"/>
      <c r="AI26" s="357"/>
      <c r="AJ26" s="358"/>
      <c r="AK26" s="359"/>
      <c r="AL26" s="360"/>
      <c r="CF26" s="30"/>
    </row>
    <row r="27" spans="1:84" ht="24.9" customHeight="1">
      <c r="A27" s="67"/>
      <c r="B27" s="339" t="str">
        <f>IF('御社控(Ｂ-1)'!B27="","",'御社控(Ｂ-1)'!B27)</f>
        <v/>
      </c>
      <c r="C27" s="340"/>
      <c r="D27" s="341"/>
      <c r="E27" s="26" t="str">
        <f t="shared" si="0"/>
        <v/>
      </c>
      <c r="F27" s="342" t="str">
        <f>IF('御社控(Ｂ-1)'!F27="","",'御社控(Ｂ-1)'!F27)</f>
        <v/>
      </c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3"/>
      <c r="R27" s="431" t="str">
        <f>IF('御社控(Ｂ-1)'!R27="","",'御社控(Ｂ-1)'!R27)</f>
        <v/>
      </c>
      <c r="S27" s="432"/>
      <c r="T27" s="433"/>
      <c r="U27" s="434" t="str">
        <f>IF('御社控(Ｂ-1)'!U27="","",'御社控(Ｂ-1)'!U27)</f>
        <v/>
      </c>
      <c r="V27" s="432"/>
      <c r="W27" s="435"/>
      <c r="X27" s="436" t="str">
        <f>IF('御社控(Ｂ-1)'!X27="","",'御社控(Ｂ-1)'!X27)</f>
        <v/>
      </c>
      <c r="Y27" s="437"/>
      <c r="Z27" s="438"/>
      <c r="AA27" s="352" t="str">
        <f>IF('御社控(Ｂ-1)'!AA27="","",'御社控(Ｂ-1)'!AA27)</f>
        <v/>
      </c>
      <c r="AB27" s="353"/>
      <c r="AC27" s="353"/>
      <c r="AD27" s="354"/>
      <c r="AE27" s="53" t="str">
        <f>IF('御社控(Ｂ-1)'!AE27="","",'御社控(Ｂ-1)'!AE27)</f>
        <v/>
      </c>
      <c r="AF27" s="355"/>
      <c r="AG27" s="356"/>
      <c r="AH27" s="356"/>
      <c r="AI27" s="357"/>
      <c r="AJ27" s="358"/>
      <c r="AK27" s="359"/>
      <c r="AL27" s="360"/>
      <c r="CF27" s="30"/>
    </row>
    <row r="28" spans="1:84" ht="24.9" customHeight="1">
      <c r="A28" s="67"/>
      <c r="B28" s="339" t="str">
        <f>IF('御社控(Ｂ-1)'!B28="","",'御社控(Ｂ-1)'!B28)</f>
        <v/>
      </c>
      <c r="C28" s="340"/>
      <c r="D28" s="341"/>
      <c r="E28" s="26" t="str">
        <f t="shared" si="0"/>
        <v/>
      </c>
      <c r="F28" s="342" t="str">
        <f>IF('御社控(Ｂ-1)'!F28="","",'御社控(Ｂ-1)'!F28)</f>
        <v/>
      </c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3"/>
      <c r="R28" s="431" t="str">
        <f>IF('御社控(Ｂ-1)'!R28="","",'御社控(Ｂ-1)'!R28)</f>
        <v/>
      </c>
      <c r="S28" s="432"/>
      <c r="T28" s="433"/>
      <c r="U28" s="434" t="str">
        <f>IF('御社控(Ｂ-1)'!U28="","",'御社控(Ｂ-1)'!U28)</f>
        <v/>
      </c>
      <c r="V28" s="432"/>
      <c r="W28" s="435"/>
      <c r="X28" s="436" t="str">
        <f>IF('御社控(Ｂ-1)'!X28="","",'御社控(Ｂ-1)'!X28)</f>
        <v/>
      </c>
      <c r="Y28" s="437"/>
      <c r="Z28" s="438"/>
      <c r="AA28" s="352" t="str">
        <f>IF('御社控(Ｂ-1)'!AA28="","",'御社控(Ｂ-1)'!AA28)</f>
        <v/>
      </c>
      <c r="AB28" s="353"/>
      <c r="AC28" s="353"/>
      <c r="AD28" s="354"/>
      <c r="AE28" s="53" t="str">
        <f>IF('御社控(Ｂ-1)'!AE28="","",'御社控(Ｂ-1)'!AE28)</f>
        <v/>
      </c>
      <c r="AF28" s="355"/>
      <c r="AG28" s="356"/>
      <c r="AH28" s="356"/>
      <c r="AI28" s="357"/>
      <c r="AJ28" s="358"/>
      <c r="AK28" s="359"/>
      <c r="AL28" s="360"/>
      <c r="CF28" s="30"/>
    </row>
    <row r="29" spans="1:84" ht="24.9" customHeight="1">
      <c r="A29" s="67"/>
      <c r="B29" s="339" t="str">
        <f>IF('御社控(Ｂ-1)'!B29="","",'御社控(Ｂ-1)'!B29)</f>
        <v/>
      </c>
      <c r="C29" s="340"/>
      <c r="D29" s="341"/>
      <c r="E29" s="26" t="str">
        <f t="shared" si="0"/>
        <v/>
      </c>
      <c r="F29" s="342" t="str">
        <f>IF('御社控(Ｂ-1)'!F29="","",'御社控(Ｂ-1)'!F29)</f>
        <v/>
      </c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3"/>
      <c r="R29" s="431" t="str">
        <f>IF('御社控(Ｂ-1)'!R29="","",'御社控(Ｂ-1)'!R29)</f>
        <v/>
      </c>
      <c r="S29" s="432"/>
      <c r="T29" s="433"/>
      <c r="U29" s="434" t="str">
        <f>IF('御社控(Ｂ-1)'!U29="","",'御社控(Ｂ-1)'!U29)</f>
        <v/>
      </c>
      <c r="V29" s="432"/>
      <c r="W29" s="435"/>
      <c r="X29" s="436" t="str">
        <f>IF('御社控(Ｂ-1)'!X29="","",'御社控(Ｂ-1)'!X29)</f>
        <v/>
      </c>
      <c r="Y29" s="437"/>
      <c r="Z29" s="438"/>
      <c r="AA29" s="352" t="str">
        <f>IF('御社控(Ｂ-1)'!AA29="","",'御社控(Ｂ-1)'!AA29)</f>
        <v/>
      </c>
      <c r="AB29" s="353"/>
      <c r="AC29" s="353"/>
      <c r="AD29" s="354"/>
      <c r="AE29" s="53" t="str">
        <f>IF('御社控(Ｂ-1)'!AE29="","",'御社控(Ｂ-1)'!AE29)</f>
        <v/>
      </c>
      <c r="AF29" s="355"/>
      <c r="AG29" s="356"/>
      <c r="AH29" s="356"/>
      <c r="AI29" s="357"/>
      <c r="AJ29" s="358"/>
      <c r="AK29" s="359"/>
      <c r="AL29" s="360"/>
      <c r="CF29" s="30"/>
    </row>
    <row r="30" spans="1:84" ht="24.9" customHeight="1">
      <c r="A30" s="67"/>
      <c r="B30" s="339" t="str">
        <f>IF('御社控(Ｂ-1)'!B30="","",'御社控(Ｂ-1)'!B30)</f>
        <v/>
      </c>
      <c r="C30" s="340"/>
      <c r="D30" s="341"/>
      <c r="E30" s="26" t="str">
        <f t="shared" si="0"/>
        <v/>
      </c>
      <c r="F30" s="342" t="str">
        <f>IF('御社控(Ｂ-1)'!F30="","",'御社控(Ｂ-1)'!F30)</f>
        <v/>
      </c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3"/>
      <c r="R30" s="431" t="str">
        <f>IF('御社控(Ｂ-1)'!R30="","",'御社控(Ｂ-1)'!R30)</f>
        <v/>
      </c>
      <c r="S30" s="432"/>
      <c r="T30" s="433"/>
      <c r="U30" s="434" t="str">
        <f>IF('御社控(Ｂ-1)'!U30="","",'御社控(Ｂ-1)'!U30)</f>
        <v/>
      </c>
      <c r="V30" s="432"/>
      <c r="W30" s="435"/>
      <c r="X30" s="436" t="str">
        <f>IF('御社控(Ｂ-1)'!X30="","",'御社控(Ｂ-1)'!X30)</f>
        <v/>
      </c>
      <c r="Y30" s="437"/>
      <c r="Z30" s="438"/>
      <c r="AA30" s="352" t="str">
        <f>IF('御社控(Ｂ-1)'!AA30="","",'御社控(Ｂ-1)'!AA30)</f>
        <v/>
      </c>
      <c r="AB30" s="353"/>
      <c r="AC30" s="353"/>
      <c r="AD30" s="354"/>
      <c r="AE30" s="53" t="str">
        <f>IF('御社控(Ｂ-1)'!AE30="","",'御社控(Ｂ-1)'!AE30)</f>
        <v/>
      </c>
      <c r="AF30" s="355"/>
      <c r="AG30" s="356"/>
      <c r="AH30" s="356"/>
      <c r="AI30" s="357"/>
      <c r="AJ30" s="358"/>
      <c r="AK30" s="359"/>
      <c r="AL30" s="360"/>
      <c r="CF30" s="30"/>
    </row>
    <row r="31" spans="1:84" ht="24.9" customHeight="1">
      <c r="A31" s="67"/>
      <c r="B31" s="339" t="str">
        <f>IF('御社控(Ｂ-1)'!B31="","",'御社控(Ｂ-1)'!B31)</f>
        <v/>
      </c>
      <c r="C31" s="340"/>
      <c r="D31" s="341"/>
      <c r="E31" s="26" t="str">
        <f t="shared" si="0"/>
        <v/>
      </c>
      <c r="F31" s="342" t="str">
        <f>IF('御社控(Ｂ-1)'!F31="","",'御社控(Ｂ-1)'!F31)</f>
        <v/>
      </c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3"/>
      <c r="R31" s="431" t="str">
        <f>IF('御社控(Ｂ-1)'!R31="","",'御社控(Ｂ-1)'!R31)</f>
        <v/>
      </c>
      <c r="S31" s="432"/>
      <c r="T31" s="433"/>
      <c r="U31" s="434" t="str">
        <f>IF('御社控(Ｂ-1)'!U31="","",'御社控(Ｂ-1)'!U31)</f>
        <v/>
      </c>
      <c r="V31" s="432"/>
      <c r="W31" s="435"/>
      <c r="X31" s="436" t="str">
        <f>IF('御社控(Ｂ-1)'!X31="","",'御社控(Ｂ-1)'!X31)</f>
        <v/>
      </c>
      <c r="Y31" s="437"/>
      <c r="Z31" s="438"/>
      <c r="AA31" s="352" t="str">
        <f>IF('御社控(Ｂ-1)'!AA31="","",'御社控(Ｂ-1)'!AA31)</f>
        <v/>
      </c>
      <c r="AB31" s="353"/>
      <c r="AC31" s="353"/>
      <c r="AD31" s="354"/>
      <c r="AE31" s="53" t="str">
        <f>IF('御社控(Ｂ-1)'!AE31="","",'御社控(Ｂ-1)'!AE31)</f>
        <v/>
      </c>
      <c r="AF31" s="355"/>
      <c r="AG31" s="356"/>
      <c r="AH31" s="356"/>
      <c r="AI31" s="357"/>
      <c r="AJ31" s="358"/>
      <c r="AK31" s="359"/>
      <c r="AL31" s="360"/>
      <c r="CF31" s="30"/>
    </row>
    <row r="32" spans="1:84" ht="24.9" customHeight="1">
      <c r="A32" s="67"/>
      <c r="B32" s="339" t="str">
        <f>IF('御社控(Ｂ-1)'!B32="","",'御社控(Ｂ-1)'!B32)</f>
        <v/>
      </c>
      <c r="C32" s="340"/>
      <c r="D32" s="341"/>
      <c r="E32" s="26" t="str">
        <f t="shared" si="0"/>
        <v/>
      </c>
      <c r="F32" s="342" t="str">
        <f>IF('御社控(Ｂ-1)'!F32="","",'御社控(Ｂ-1)'!F32)</f>
        <v/>
      </c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3"/>
      <c r="R32" s="431" t="str">
        <f>IF('御社控(Ｂ-1)'!R32="","",'御社控(Ｂ-1)'!R32)</f>
        <v/>
      </c>
      <c r="S32" s="432"/>
      <c r="T32" s="433"/>
      <c r="U32" s="434" t="str">
        <f>IF('御社控(Ｂ-1)'!U32="","",'御社控(Ｂ-1)'!U32)</f>
        <v/>
      </c>
      <c r="V32" s="432"/>
      <c r="W32" s="435"/>
      <c r="X32" s="436" t="str">
        <f>IF('御社控(Ｂ-1)'!X32="","",'御社控(Ｂ-1)'!X32)</f>
        <v/>
      </c>
      <c r="Y32" s="437"/>
      <c r="Z32" s="438"/>
      <c r="AA32" s="352" t="str">
        <f>IF('御社控(Ｂ-1)'!AA32="","",'御社控(Ｂ-1)'!AA32)</f>
        <v/>
      </c>
      <c r="AB32" s="353"/>
      <c r="AC32" s="353"/>
      <c r="AD32" s="354"/>
      <c r="AE32" s="53" t="str">
        <f>IF('御社控(Ｂ-1)'!AE32="","",'御社控(Ｂ-1)'!AE32)</f>
        <v/>
      </c>
      <c r="AF32" s="355"/>
      <c r="AG32" s="356"/>
      <c r="AH32" s="356"/>
      <c r="AI32" s="357"/>
      <c r="AJ32" s="358"/>
      <c r="AK32" s="359"/>
      <c r="AL32" s="360"/>
      <c r="CF32" s="30"/>
    </row>
    <row r="33" spans="1:84" ht="24.9" customHeight="1">
      <c r="A33" s="67"/>
      <c r="B33" s="339" t="str">
        <f>IF('御社控(Ｂ-1)'!B33="","",'御社控(Ｂ-1)'!B33)</f>
        <v/>
      </c>
      <c r="C33" s="340"/>
      <c r="D33" s="341"/>
      <c r="E33" s="26" t="str">
        <f t="shared" si="0"/>
        <v/>
      </c>
      <c r="F33" s="342" t="str">
        <f>IF('御社控(Ｂ-1)'!F33="","",'御社控(Ｂ-1)'!F33)</f>
        <v/>
      </c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3"/>
      <c r="R33" s="431" t="str">
        <f>IF('御社控(Ｂ-1)'!R33="","",'御社控(Ｂ-1)'!R33)</f>
        <v/>
      </c>
      <c r="S33" s="432"/>
      <c r="T33" s="433"/>
      <c r="U33" s="434" t="str">
        <f>IF('御社控(Ｂ-1)'!U33="","",'御社控(Ｂ-1)'!U33)</f>
        <v/>
      </c>
      <c r="V33" s="432"/>
      <c r="W33" s="435"/>
      <c r="X33" s="436" t="str">
        <f>IF('御社控(Ｂ-1)'!X33="","",'御社控(Ｂ-1)'!X33)</f>
        <v/>
      </c>
      <c r="Y33" s="437"/>
      <c r="Z33" s="438"/>
      <c r="AA33" s="352" t="str">
        <f>IF('御社控(Ｂ-1)'!AA33="","",'御社控(Ｂ-1)'!AA33)</f>
        <v/>
      </c>
      <c r="AB33" s="353"/>
      <c r="AC33" s="353"/>
      <c r="AD33" s="354"/>
      <c r="AE33" s="53" t="str">
        <f>IF('御社控(Ｂ-1)'!AE33="","",'御社控(Ｂ-1)'!AE33)</f>
        <v/>
      </c>
      <c r="AF33" s="355"/>
      <c r="AG33" s="356"/>
      <c r="AH33" s="356"/>
      <c r="AI33" s="357"/>
      <c r="AJ33" s="358"/>
      <c r="AK33" s="359"/>
      <c r="AL33" s="360"/>
      <c r="CF33" s="30"/>
    </row>
    <row r="34" spans="1:84" ht="24.9" customHeight="1" thickBot="1">
      <c r="A34" s="67"/>
      <c r="B34" s="339" t="str">
        <f>IF('御社控(Ｂ-1)'!B34="","",'御社控(Ｂ-1)'!B34)</f>
        <v/>
      </c>
      <c r="C34" s="340"/>
      <c r="D34" s="341"/>
      <c r="E34" s="26" t="str">
        <f t="shared" si="0"/>
        <v/>
      </c>
      <c r="F34" s="342" t="str">
        <f>IF('御社控(Ｂ-1)'!F34="","",'御社控(Ｂ-1)'!F34)</f>
        <v/>
      </c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3"/>
      <c r="R34" s="431" t="str">
        <f>IF('御社控(Ｂ-1)'!R34="","",'御社控(Ｂ-1)'!R34)</f>
        <v/>
      </c>
      <c r="S34" s="432"/>
      <c r="T34" s="433"/>
      <c r="U34" s="434" t="str">
        <f>IF('御社控(Ｂ-1)'!U34="","",'御社控(Ｂ-1)'!U34)</f>
        <v/>
      </c>
      <c r="V34" s="432"/>
      <c r="W34" s="435"/>
      <c r="X34" s="436" t="str">
        <f>IF('御社控(Ｂ-1)'!X34="","",'御社控(Ｂ-1)'!X34)</f>
        <v/>
      </c>
      <c r="Y34" s="437"/>
      <c r="Z34" s="438"/>
      <c r="AA34" s="352" t="str">
        <f>IF('御社控(Ｂ-1)'!AA34="","",'御社控(Ｂ-1)'!AA34)</f>
        <v/>
      </c>
      <c r="AB34" s="353"/>
      <c r="AC34" s="353"/>
      <c r="AD34" s="354"/>
      <c r="AE34" s="53"/>
      <c r="AF34" s="355"/>
      <c r="AG34" s="356"/>
      <c r="AH34" s="356"/>
      <c r="AI34" s="357"/>
      <c r="AJ34" s="358"/>
      <c r="AK34" s="359"/>
      <c r="AL34" s="360"/>
      <c r="CF34" s="30"/>
    </row>
    <row r="35" spans="1:84" ht="25.5" customHeight="1" thickBot="1">
      <c r="A35" s="67"/>
      <c r="B35" s="405" t="s">
        <v>17</v>
      </c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26">
        <f>SUM(AA20:AD34)</f>
        <v>0</v>
      </c>
      <c r="AB35" s="427"/>
      <c r="AC35" s="427"/>
      <c r="AD35" s="428"/>
      <c r="AE35" s="54"/>
      <c r="AF35" s="304"/>
      <c r="AG35" s="305"/>
      <c r="AH35" s="305"/>
      <c r="AI35" s="306"/>
      <c r="AJ35" s="429"/>
      <c r="AK35" s="409"/>
      <c r="AL35" s="409"/>
      <c r="CF35" s="30"/>
    </row>
    <row r="36" spans="1:84" ht="5.0999999999999996" customHeight="1">
      <c r="A36" s="6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55"/>
      <c r="AB36" s="55"/>
      <c r="AC36" s="55"/>
      <c r="AD36" s="55"/>
      <c r="AE36" s="29"/>
      <c r="AF36" s="56"/>
      <c r="AG36" s="56"/>
      <c r="AH36" s="56"/>
      <c r="AI36" s="56"/>
      <c r="AJ36" s="43"/>
      <c r="AK36" s="43"/>
      <c r="AL36" s="43"/>
      <c r="CF36" s="30"/>
    </row>
    <row r="37" spans="1:84" ht="25.5" customHeight="1">
      <c r="A37" s="67"/>
      <c r="B37" s="361"/>
      <c r="C37" s="257"/>
      <c r="D37" s="257"/>
      <c r="E37" s="203" t="s">
        <v>39</v>
      </c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4"/>
      <c r="R37" s="362" t="s">
        <v>25</v>
      </c>
      <c r="S37" s="319"/>
      <c r="T37" s="363"/>
      <c r="U37" s="321" t="s">
        <v>26</v>
      </c>
      <c r="V37" s="319"/>
      <c r="W37" s="320"/>
      <c r="X37" s="362" t="s">
        <v>27</v>
      </c>
      <c r="Y37" s="319"/>
      <c r="Z37" s="363"/>
      <c r="AA37" s="321" t="s">
        <v>28</v>
      </c>
      <c r="AB37" s="319"/>
      <c r="AC37" s="319"/>
      <c r="AD37" s="320"/>
      <c r="AE37" s="381"/>
      <c r="AF37" s="382"/>
      <c r="AG37" s="382"/>
      <c r="AH37" s="382"/>
      <c r="AI37" s="383"/>
      <c r="AJ37" s="382"/>
      <c r="AK37" s="382"/>
      <c r="AL37" s="383"/>
      <c r="CF37" s="30"/>
    </row>
    <row r="38" spans="1:84" ht="25.5" customHeight="1">
      <c r="A38" s="67"/>
      <c r="B38" s="323"/>
      <c r="C38" s="324"/>
      <c r="D38" s="324"/>
      <c r="E38" s="325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7"/>
      <c r="R38" s="328"/>
      <c r="S38" s="329"/>
      <c r="T38" s="330"/>
      <c r="U38" s="331"/>
      <c r="V38" s="329"/>
      <c r="W38" s="332"/>
      <c r="X38" s="333"/>
      <c r="Y38" s="334"/>
      <c r="Z38" s="335"/>
      <c r="AA38" s="336"/>
      <c r="AB38" s="337"/>
      <c r="AC38" s="337"/>
      <c r="AD38" s="338"/>
      <c r="AE38" s="324"/>
      <c r="AF38" s="324"/>
      <c r="AG38" s="324"/>
      <c r="AH38" s="324"/>
      <c r="AI38" s="324"/>
      <c r="AJ38" s="324"/>
      <c r="AK38" s="324"/>
      <c r="AL38" s="324"/>
      <c r="CF38" s="30"/>
    </row>
    <row r="39" spans="1:84" ht="25.5" customHeight="1">
      <c r="A39" s="67"/>
      <c r="B39" s="419"/>
      <c r="C39" s="417"/>
      <c r="D39" s="417"/>
      <c r="E39" s="420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2"/>
      <c r="R39" s="328"/>
      <c r="S39" s="329"/>
      <c r="T39" s="330"/>
      <c r="U39" s="331"/>
      <c r="V39" s="329"/>
      <c r="W39" s="332"/>
      <c r="X39" s="333"/>
      <c r="Y39" s="334"/>
      <c r="Z39" s="335"/>
      <c r="AA39" s="423"/>
      <c r="AB39" s="424"/>
      <c r="AC39" s="424"/>
      <c r="AD39" s="425"/>
      <c r="AE39" s="417"/>
      <c r="AF39" s="417"/>
      <c r="AG39" s="417"/>
      <c r="AH39" s="417"/>
      <c r="AI39" s="417"/>
      <c r="AJ39" s="417"/>
      <c r="AK39" s="417"/>
      <c r="AL39" s="417"/>
      <c r="CF39" s="30"/>
    </row>
    <row r="40" spans="1:84" ht="25.5" customHeight="1" thickBot="1">
      <c r="A40" s="67"/>
      <c r="B40" s="405" t="s">
        <v>17</v>
      </c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7"/>
      <c r="AA40" s="408"/>
      <c r="AB40" s="408"/>
      <c r="AC40" s="408"/>
      <c r="AD40" s="408"/>
      <c r="AE40" s="418"/>
      <c r="AF40" s="418"/>
      <c r="AG40" s="418"/>
      <c r="AH40" s="418"/>
      <c r="AI40" s="418"/>
      <c r="AJ40" s="409"/>
      <c r="AK40" s="409"/>
      <c r="AL40" s="409"/>
    </row>
    <row r="41" spans="1:84" ht="25.5" customHeight="1" thickBot="1">
      <c r="A41" s="67"/>
      <c r="B41" s="381" t="s">
        <v>50</v>
      </c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2"/>
      <c r="AC41" s="382"/>
      <c r="AD41" s="382"/>
      <c r="AE41" s="414"/>
      <c r="AF41" s="415"/>
      <c r="AG41" s="415"/>
      <c r="AH41" s="415"/>
      <c r="AI41" s="416"/>
      <c r="AJ41" s="410"/>
      <c r="AK41" s="410"/>
      <c r="AL41" s="411"/>
    </row>
    <row r="42" spans="1:84" ht="5.0999999999999996" customHeight="1">
      <c r="A42" s="6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9"/>
      <c r="AE42" s="29"/>
      <c r="AF42" s="28"/>
      <c r="AG42" s="28"/>
      <c r="AH42" s="28"/>
      <c r="AI42" s="28"/>
      <c r="AJ42" s="28"/>
      <c r="AK42" s="28"/>
      <c r="AL42" s="28"/>
    </row>
    <row r="43" spans="1:84" ht="25.5" customHeight="1">
      <c r="A43" s="67"/>
      <c r="C43" s="57"/>
      <c r="D43" s="57"/>
      <c r="E43" s="57"/>
      <c r="F43" s="57"/>
      <c r="G43" s="57"/>
      <c r="H43" s="57"/>
      <c r="I43" s="57"/>
      <c r="J43" s="322" t="s">
        <v>51</v>
      </c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57"/>
      <c r="X43" s="57"/>
      <c r="Y43" s="57"/>
      <c r="Z43" s="57"/>
      <c r="AA43" s="57"/>
      <c r="AB43" s="57"/>
      <c r="AC43" s="57"/>
      <c r="AD43" s="57"/>
      <c r="AE43" s="58"/>
      <c r="AF43" s="58"/>
      <c r="AG43" s="58"/>
      <c r="AH43" s="380"/>
      <c r="AI43" s="380"/>
      <c r="AJ43" s="380"/>
      <c r="AK43" s="380"/>
      <c r="AL43" s="380"/>
    </row>
    <row r="44" spans="1:84" ht="25.5" customHeight="1">
      <c r="A44" s="67"/>
      <c r="B44" s="316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8"/>
      <c r="Z44" s="28"/>
      <c r="AA44" s="321" t="s">
        <v>52</v>
      </c>
      <c r="AB44" s="319"/>
      <c r="AC44" s="319"/>
      <c r="AD44" s="319"/>
      <c r="AE44" s="319" t="s">
        <v>53</v>
      </c>
      <c r="AF44" s="319"/>
      <c r="AG44" s="319"/>
      <c r="AH44" s="319"/>
      <c r="AI44" s="319" t="s">
        <v>54</v>
      </c>
      <c r="AJ44" s="319"/>
      <c r="AK44" s="319"/>
      <c r="AL44" s="320"/>
    </row>
    <row r="45" spans="1:84" ht="25.5" customHeight="1">
      <c r="A45" s="67"/>
      <c r="B45" s="309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4"/>
      <c r="Z45" s="28"/>
      <c r="AA45" s="307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13"/>
    </row>
    <row r="46" spans="1:84" ht="25.5" customHeight="1">
      <c r="A46" s="67"/>
      <c r="B46" s="309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4"/>
      <c r="Z46" s="28"/>
      <c r="AA46" s="309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4"/>
    </row>
    <row r="47" spans="1:84" ht="25.5" customHeight="1">
      <c r="A47" s="67"/>
      <c r="B47" s="311"/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5"/>
      <c r="Z47" s="28"/>
      <c r="AA47" s="311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5"/>
    </row>
  </sheetData>
  <mergeCells count="245">
    <mergeCell ref="J46:M46"/>
    <mergeCell ref="N46:U46"/>
    <mergeCell ref="V46:Y46"/>
    <mergeCell ref="B47:I47"/>
    <mergeCell ref="J47:M47"/>
    <mergeCell ref="N47:U47"/>
    <mergeCell ref="V47:Y47"/>
    <mergeCell ref="AE44:AH44"/>
    <mergeCell ref="AI44:AL44"/>
    <mergeCell ref="B45:I45"/>
    <mergeCell ref="J45:M45"/>
    <mergeCell ref="N45:U45"/>
    <mergeCell ref="V45:Y45"/>
    <mergeCell ref="AA45:AD47"/>
    <mergeCell ref="AE45:AH47"/>
    <mergeCell ref="AI45:AL47"/>
    <mergeCell ref="B46:I46"/>
    <mergeCell ref="B41:AD41"/>
    <mergeCell ref="AE41:AI41"/>
    <mergeCell ref="AJ41:AL41"/>
    <mergeCell ref="J43:V43"/>
    <mergeCell ref="AH43:AL43"/>
    <mergeCell ref="B44:I44"/>
    <mergeCell ref="J44:M44"/>
    <mergeCell ref="N44:U44"/>
    <mergeCell ref="V44:Y44"/>
    <mergeCell ref="AA44:AD44"/>
    <mergeCell ref="B40:Z40"/>
    <mergeCell ref="AA40:AD40"/>
    <mergeCell ref="AE40:AI40"/>
    <mergeCell ref="AJ40:AL40"/>
    <mergeCell ref="B39:D39"/>
    <mergeCell ref="E39:Q39"/>
    <mergeCell ref="R39:T39"/>
    <mergeCell ref="U39:W39"/>
    <mergeCell ref="X39:Z39"/>
    <mergeCell ref="AA39:AD39"/>
    <mergeCell ref="B38:D38"/>
    <mergeCell ref="E38:Q38"/>
    <mergeCell ref="R38:T38"/>
    <mergeCell ref="U38:W38"/>
    <mergeCell ref="X38:Z38"/>
    <mergeCell ref="AA38:AD38"/>
    <mergeCell ref="AE38:AI38"/>
    <mergeCell ref="AJ38:AL38"/>
    <mergeCell ref="AE39:AI39"/>
    <mergeCell ref="AJ39:AL39"/>
    <mergeCell ref="B35:Z35"/>
    <mergeCell ref="AA35:AD35"/>
    <mergeCell ref="AF35:AI35"/>
    <mergeCell ref="AJ35:AL35"/>
    <mergeCell ref="B37:D37"/>
    <mergeCell ref="E37:Q37"/>
    <mergeCell ref="R37:T37"/>
    <mergeCell ref="U37:W37"/>
    <mergeCell ref="X37:Z37"/>
    <mergeCell ref="AA37:AD37"/>
    <mergeCell ref="AE37:AI37"/>
    <mergeCell ref="AJ37:AL37"/>
    <mergeCell ref="AF33:AI33"/>
    <mergeCell ref="AJ33:AL33"/>
    <mergeCell ref="B34:D34"/>
    <mergeCell ref="F34:Q34"/>
    <mergeCell ref="R34:T34"/>
    <mergeCell ref="U34:W34"/>
    <mergeCell ref="X34:Z34"/>
    <mergeCell ref="AA34:AD34"/>
    <mergeCell ref="AF34:AI34"/>
    <mergeCell ref="AJ34:AL34"/>
    <mergeCell ref="B33:D33"/>
    <mergeCell ref="F33:Q33"/>
    <mergeCell ref="R33:T33"/>
    <mergeCell ref="U33:W33"/>
    <mergeCell ref="X33:Z33"/>
    <mergeCell ref="AA33:AD33"/>
    <mergeCell ref="AF31:AI31"/>
    <mergeCell ref="AJ31:AL31"/>
    <mergeCell ref="B32:D32"/>
    <mergeCell ref="F32:Q32"/>
    <mergeCell ref="R32:T32"/>
    <mergeCell ref="U32:W32"/>
    <mergeCell ref="X32:Z32"/>
    <mergeCell ref="AA32:AD32"/>
    <mergeCell ref="AF32:AI32"/>
    <mergeCell ref="AJ32:AL32"/>
    <mergeCell ref="B31:D31"/>
    <mergeCell ref="F31:Q31"/>
    <mergeCell ref="R31:T31"/>
    <mergeCell ref="U31:W31"/>
    <mergeCell ref="X31:Z31"/>
    <mergeCell ref="AA31:AD31"/>
    <mergeCell ref="AF29:AI29"/>
    <mergeCell ref="AJ29:AL29"/>
    <mergeCell ref="B30:D30"/>
    <mergeCell ref="F30:Q30"/>
    <mergeCell ref="R30:T30"/>
    <mergeCell ref="U30:W30"/>
    <mergeCell ref="X30:Z30"/>
    <mergeCell ref="AA30:AD30"/>
    <mergeCell ref="AF30:AI30"/>
    <mergeCell ref="AJ30:AL30"/>
    <mergeCell ref="B29:D29"/>
    <mergeCell ref="F29:Q29"/>
    <mergeCell ref="R29:T29"/>
    <mergeCell ref="U29:W29"/>
    <mergeCell ref="X29:Z29"/>
    <mergeCell ref="AA29:AD29"/>
    <mergeCell ref="AF27:AI27"/>
    <mergeCell ref="AJ27:AL27"/>
    <mergeCell ref="B28:D28"/>
    <mergeCell ref="F28:Q28"/>
    <mergeCell ref="R28:T28"/>
    <mergeCell ref="U28:W28"/>
    <mergeCell ref="X28:Z28"/>
    <mergeCell ref="AA28:AD28"/>
    <mergeCell ref="AF28:AI28"/>
    <mergeCell ref="AJ28:AL28"/>
    <mergeCell ref="B27:D27"/>
    <mergeCell ref="F27:Q27"/>
    <mergeCell ref="R27:T27"/>
    <mergeCell ref="U27:W27"/>
    <mergeCell ref="X27:Z27"/>
    <mergeCell ref="AA27:AD27"/>
    <mergeCell ref="AF25:AI25"/>
    <mergeCell ref="AJ25:AL25"/>
    <mergeCell ref="B26:D26"/>
    <mergeCell ref="F26:Q26"/>
    <mergeCell ref="R26:T26"/>
    <mergeCell ref="U26:W26"/>
    <mergeCell ref="X26:Z26"/>
    <mergeCell ref="AA26:AD26"/>
    <mergeCell ref="AF26:AI26"/>
    <mergeCell ref="AJ26:AL26"/>
    <mergeCell ref="B25:D25"/>
    <mergeCell ref="F25:Q25"/>
    <mergeCell ref="R25:T25"/>
    <mergeCell ref="U25:W25"/>
    <mergeCell ref="X25:Z25"/>
    <mergeCell ref="AA25:AD25"/>
    <mergeCell ref="AF23:AI23"/>
    <mergeCell ref="AJ23:AL23"/>
    <mergeCell ref="B24:D24"/>
    <mergeCell ref="F24:Q24"/>
    <mergeCell ref="R24:T24"/>
    <mergeCell ref="U24:W24"/>
    <mergeCell ref="X24:Z24"/>
    <mergeCell ref="AA24:AD24"/>
    <mergeCell ref="AF24:AI24"/>
    <mergeCell ref="AJ24:AL24"/>
    <mergeCell ref="B23:D23"/>
    <mergeCell ref="F23:Q23"/>
    <mergeCell ref="R23:T23"/>
    <mergeCell ref="U23:W23"/>
    <mergeCell ref="X23:Z23"/>
    <mergeCell ref="AA23:AD23"/>
    <mergeCell ref="B22:D22"/>
    <mergeCell ref="F22:Q22"/>
    <mergeCell ref="R22:T22"/>
    <mergeCell ref="U22:W22"/>
    <mergeCell ref="X22:Z22"/>
    <mergeCell ref="AA22:AD22"/>
    <mergeCell ref="AF22:AI22"/>
    <mergeCell ref="AJ22:AL22"/>
    <mergeCell ref="B21:D21"/>
    <mergeCell ref="F21:Q21"/>
    <mergeCell ref="R21:T21"/>
    <mergeCell ref="U21:W21"/>
    <mergeCell ref="X21:Z21"/>
    <mergeCell ref="AA21:AD21"/>
    <mergeCell ref="B20:D20"/>
    <mergeCell ref="F20:Q20"/>
    <mergeCell ref="R20:T20"/>
    <mergeCell ref="U20:W20"/>
    <mergeCell ref="X20:Z20"/>
    <mergeCell ref="AA20:AD20"/>
    <mergeCell ref="AF20:AI20"/>
    <mergeCell ref="AJ20:AL20"/>
    <mergeCell ref="AF21:AI21"/>
    <mergeCell ref="AJ21:AL21"/>
    <mergeCell ref="AF17:AH17"/>
    <mergeCell ref="AI17:AL17"/>
    <mergeCell ref="BE17:BH17"/>
    <mergeCell ref="B19:D19"/>
    <mergeCell ref="E19:Q19"/>
    <mergeCell ref="R19:T19"/>
    <mergeCell ref="U19:W19"/>
    <mergeCell ref="X19:Z19"/>
    <mergeCell ref="AA19:AD19"/>
    <mergeCell ref="AF19:AI19"/>
    <mergeCell ref="B16:D17"/>
    <mergeCell ref="AJ19:AL19"/>
    <mergeCell ref="X16:Z16"/>
    <mergeCell ref="AA16:AD16"/>
    <mergeCell ref="E17:H17"/>
    <mergeCell ref="I17:K17"/>
    <mergeCell ref="L17:O17"/>
    <mergeCell ref="Q17:S17"/>
    <mergeCell ref="T17:W17"/>
    <mergeCell ref="X17:Z17"/>
    <mergeCell ref="AA17:AD17"/>
    <mergeCell ref="E16:H16"/>
    <mergeCell ref="I16:K16"/>
    <mergeCell ref="L16:O16"/>
    <mergeCell ref="Q16:S16"/>
    <mergeCell ref="T16:W16"/>
    <mergeCell ref="AI13:AL13"/>
    <mergeCell ref="B14:G14"/>
    <mergeCell ref="H14:K14"/>
    <mergeCell ref="L14:O14"/>
    <mergeCell ref="T14:Z14"/>
    <mergeCell ref="AA14:AD14"/>
    <mergeCell ref="AE14:AH14"/>
    <mergeCell ref="AI14:AL14"/>
    <mergeCell ref="C10:V10"/>
    <mergeCell ref="C11:AG11"/>
    <mergeCell ref="C12:U12"/>
    <mergeCell ref="B13:G13"/>
    <mergeCell ref="H13:K13"/>
    <mergeCell ref="L13:O13"/>
    <mergeCell ref="T13:Z13"/>
    <mergeCell ref="AA13:AD13"/>
    <mergeCell ref="AE13:AH13"/>
    <mergeCell ref="C9:V9"/>
    <mergeCell ref="X9:Z9"/>
    <mergeCell ref="AA9:AL9"/>
    <mergeCell ref="BW5:BZ5"/>
    <mergeCell ref="B6:I7"/>
    <mergeCell ref="J6:L7"/>
    <mergeCell ref="O6:Q6"/>
    <mergeCell ref="X6:Z7"/>
    <mergeCell ref="AA6:AB7"/>
    <mergeCell ref="AC6:AL6"/>
    <mergeCell ref="AC7:AE7"/>
    <mergeCell ref="AF7:AG7"/>
    <mergeCell ref="AH7:AJ7"/>
    <mergeCell ref="B2:D2"/>
    <mergeCell ref="X5:Z5"/>
    <mergeCell ref="AA5:AC5"/>
    <mergeCell ref="AD5:AE5"/>
    <mergeCell ref="AG5:AH5"/>
    <mergeCell ref="AJ5:AK5"/>
    <mergeCell ref="AK7:AL7"/>
    <mergeCell ref="C8:V8"/>
    <mergeCell ref="X8:Z8"/>
    <mergeCell ref="AA8:AL8"/>
  </mergeCells>
  <phoneticPr fontId="2"/>
  <pageMargins left="0.70866141732283472" right="0.70866141732283472" top="0.74803149606299213" bottom="0.74803149606299213" header="0.31496062992125984" footer="0.31496062992125984"/>
  <pageSetup paperSize="9" scale="6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78A00-E320-49F9-9640-2E710844C408}">
  <sheetPr>
    <tabColor rgb="FF0000CC"/>
    <pageSetUpPr fitToPage="1"/>
  </sheetPr>
  <dimension ref="A1:CE47"/>
  <sheetViews>
    <sheetView workbookViewId="0">
      <selection activeCell="A2" sqref="A2"/>
    </sheetView>
  </sheetViews>
  <sheetFormatPr defaultColWidth="3.09765625" defaultRowHeight="25.5" customHeight="1"/>
  <cols>
    <col min="1" max="1" width="2.19921875" style="30" customWidth="1"/>
    <col min="2" max="12" width="3.09765625" style="30"/>
    <col min="13" max="13" width="3.3984375" style="30" customWidth="1"/>
    <col min="14" max="29" width="3.09765625" style="30"/>
    <col min="30" max="30" width="3.09765625" style="31" customWidth="1"/>
    <col min="31" max="31" width="3.09765625" style="31"/>
    <col min="32" max="82" width="3.09765625" style="30"/>
    <col min="83" max="83" width="3.09765625" style="31"/>
    <col min="84" max="16384" width="3.09765625" style="30"/>
  </cols>
  <sheetData>
    <row r="1" spans="1:83" ht="4.5" customHeight="1" thickBot="1"/>
    <row r="2" spans="1:83" ht="24.9" customHeight="1" thickBot="1">
      <c r="A2" s="28"/>
      <c r="B2" s="191" t="s">
        <v>15</v>
      </c>
      <c r="C2" s="192"/>
      <c r="D2" s="193"/>
      <c r="E2" s="84" t="s">
        <v>85</v>
      </c>
      <c r="F2" s="28"/>
      <c r="G2" s="28"/>
      <c r="H2" s="28"/>
      <c r="I2" s="28"/>
      <c r="J2" s="28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28"/>
      <c r="X2" s="28"/>
      <c r="Y2" s="81"/>
      <c r="Z2" s="48" t="s">
        <v>79</v>
      </c>
      <c r="AA2" s="48"/>
      <c r="AB2" s="48"/>
      <c r="AC2" s="48"/>
      <c r="AD2" s="29"/>
      <c r="AE2" s="29"/>
      <c r="AF2" s="28"/>
      <c r="AG2" s="28"/>
      <c r="AH2" s="28"/>
      <c r="AI2" s="28"/>
      <c r="AJ2" s="28"/>
      <c r="AK2" s="28"/>
      <c r="AL2" s="28"/>
    </row>
    <row r="3" spans="1:83" ht="4.5" customHeight="1">
      <c r="A3" s="28"/>
      <c r="B3" s="46"/>
      <c r="C3" s="46"/>
      <c r="D3" s="46"/>
      <c r="E3" s="33"/>
      <c r="F3" s="28"/>
      <c r="G3" s="28"/>
      <c r="H3" s="28"/>
      <c r="I3" s="28"/>
      <c r="J3" s="28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28"/>
      <c r="X3" s="28"/>
      <c r="Y3" s="28"/>
      <c r="Z3" s="28"/>
      <c r="AA3" s="28"/>
      <c r="AB3" s="28"/>
      <c r="AC3" s="28"/>
      <c r="AD3" s="29"/>
      <c r="AE3" s="29"/>
      <c r="AF3" s="28"/>
      <c r="AG3" s="28"/>
      <c r="AH3" s="28"/>
      <c r="AI3" s="28"/>
      <c r="AJ3" s="28"/>
      <c r="AK3" s="28"/>
      <c r="AL3" s="28"/>
    </row>
    <row r="4" spans="1:83" ht="24.75" customHeight="1">
      <c r="A4" s="28"/>
      <c r="B4" s="46"/>
      <c r="C4" s="46"/>
      <c r="D4" s="46"/>
      <c r="E4" s="33"/>
      <c r="F4" s="28"/>
      <c r="G4" s="28"/>
      <c r="H4" s="28"/>
      <c r="I4" s="28"/>
      <c r="J4" s="28"/>
      <c r="K4" s="47" t="s">
        <v>18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28"/>
      <c r="X4" s="28"/>
      <c r="Y4" s="28"/>
      <c r="Z4" s="28"/>
      <c r="AA4" s="28"/>
      <c r="AB4" s="28"/>
      <c r="AC4" s="28"/>
      <c r="AD4" s="29"/>
      <c r="AE4" s="29"/>
      <c r="AF4" s="28"/>
      <c r="AG4" s="28"/>
      <c r="AH4" s="28"/>
      <c r="AI4" s="28"/>
      <c r="AJ4" s="28"/>
      <c r="AK4" s="28"/>
      <c r="AL4" s="28"/>
    </row>
    <row r="5" spans="1:83" ht="24.9" customHeight="1">
      <c r="A5" s="28"/>
      <c r="B5" s="29"/>
      <c r="C5" s="29"/>
      <c r="D5" s="29"/>
      <c r="E5" s="28"/>
      <c r="F5" s="28"/>
      <c r="G5" s="28"/>
      <c r="H5" s="28"/>
      <c r="I5" s="28"/>
      <c r="J5" s="28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28"/>
      <c r="X5" s="194" t="s">
        <v>1</v>
      </c>
      <c r="Y5" s="195"/>
      <c r="Z5" s="196"/>
      <c r="AA5" s="215" t="s">
        <v>83</v>
      </c>
      <c r="AB5" s="216"/>
      <c r="AC5" s="216"/>
      <c r="AD5" s="298" t="str">
        <f>IF('御社控(Ｂ-1)'!AD5="","",'御社控(Ｂ-1)'!AD5)</f>
        <v/>
      </c>
      <c r="AE5" s="298"/>
      <c r="AF5" s="44" t="s">
        <v>3</v>
      </c>
      <c r="AG5" s="299" t="str">
        <f>IF('御社控(Ｂ-1)'!AG5="","",'御社控(Ｂ-1)'!AG5)</f>
        <v/>
      </c>
      <c r="AH5" s="299"/>
      <c r="AI5" s="44" t="s">
        <v>4</v>
      </c>
      <c r="AJ5" s="299" t="str">
        <f>IF('御社控(Ｂ-1)'!AJ5="","",'御社控(Ｂ-1)'!AJ5)</f>
        <v/>
      </c>
      <c r="AK5" s="299"/>
      <c r="AL5" s="45" t="s">
        <v>5</v>
      </c>
      <c r="BV5" s="364"/>
      <c r="BW5" s="364"/>
      <c r="BX5" s="364"/>
      <c r="BY5" s="364"/>
    </row>
    <row r="6" spans="1:83" ht="24.9" customHeight="1">
      <c r="A6" s="28"/>
      <c r="B6" s="200" t="s">
        <v>2</v>
      </c>
      <c r="C6" s="200"/>
      <c r="D6" s="200"/>
      <c r="E6" s="200"/>
      <c r="F6" s="200"/>
      <c r="G6" s="200"/>
      <c r="H6" s="200"/>
      <c r="I6" s="200"/>
      <c r="J6" s="201" t="s">
        <v>0</v>
      </c>
      <c r="K6" s="201"/>
      <c r="L6" s="201"/>
      <c r="M6" s="18"/>
      <c r="N6" s="28"/>
      <c r="O6" s="211" t="s">
        <v>78</v>
      </c>
      <c r="P6" s="211"/>
      <c r="Q6" s="211"/>
      <c r="R6" s="28"/>
      <c r="S6" s="28"/>
      <c r="T6" s="32"/>
      <c r="U6" s="28"/>
      <c r="V6" s="28"/>
      <c r="W6" s="28"/>
      <c r="X6" s="205" t="s">
        <v>19</v>
      </c>
      <c r="Y6" s="206"/>
      <c r="Z6" s="207"/>
      <c r="AA6" s="172" t="s">
        <v>20</v>
      </c>
      <c r="AB6" s="173"/>
      <c r="AC6" s="300" t="str">
        <f>IF('御社控(Ｂ-1)'!AC6="","",'御社控(Ｂ-1)'!AC6)</f>
        <v/>
      </c>
      <c r="AD6" s="301"/>
      <c r="AE6" s="301"/>
      <c r="AF6" s="301"/>
      <c r="AG6" s="301"/>
      <c r="AH6" s="301"/>
      <c r="AI6" s="301"/>
      <c r="AJ6" s="301"/>
      <c r="AK6" s="301"/>
      <c r="AL6" s="302"/>
    </row>
    <row r="7" spans="1:83" ht="24.9" customHeight="1">
      <c r="A7" s="28"/>
      <c r="B7" s="200"/>
      <c r="C7" s="200"/>
      <c r="D7" s="200"/>
      <c r="E7" s="200"/>
      <c r="F7" s="200"/>
      <c r="G7" s="200"/>
      <c r="H7" s="200"/>
      <c r="I7" s="200"/>
      <c r="J7" s="201"/>
      <c r="K7" s="201"/>
      <c r="L7" s="201"/>
      <c r="M7" s="18"/>
      <c r="N7" s="28"/>
      <c r="O7" s="28"/>
      <c r="P7" s="28"/>
      <c r="Q7" s="28"/>
      <c r="R7" s="28"/>
      <c r="S7" s="28"/>
      <c r="T7" s="32"/>
      <c r="U7" s="28"/>
      <c r="V7" s="28"/>
      <c r="W7" s="28"/>
      <c r="X7" s="208"/>
      <c r="Y7" s="209"/>
      <c r="Z7" s="210"/>
      <c r="AA7" s="174"/>
      <c r="AB7" s="175"/>
      <c r="AC7" s="365" t="str">
        <f>IF('御社控(Ｂ-2)'!AC7:AE7="","",'御社控(Ｂ-2)'!AC7:AE7)</f>
        <v/>
      </c>
      <c r="AD7" s="366"/>
      <c r="AE7" s="366"/>
      <c r="AF7" s="367" t="s">
        <v>22</v>
      </c>
      <c r="AG7" s="367"/>
      <c r="AH7" s="366" t="str">
        <f>IF('御社控(Ｂ-2)'!AH7:AJ7="","",'御社控(Ｂ-2)'!AH7:AJ7)</f>
        <v/>
      </c>
      <c r="AI7" s="366"/>
      <c r="AJ7" s="366"/>
      <c r="AK7" s="241" t="s">
        <v>21</v>
      </c>
      <c r="AL7" s="242"/>
      <c r="BQ7" s="30" t="s">
        <v>7</v>
      </c>
      <c r="BV7" s="30" t="s">
        <v>10</v>
      </c>
      <c r="BZ7" s="30" t="s">
        <v>13</v>
      </c>
      <c r="CE7" s="31">
        <v>1</v>
      </c>
    </row>
    <row r="8" spans="1:83" ht="24.9" customHeight="1">
      <c r="A8" s="28"/>
      <c r="B8" s="7" t="s">
        <v>34</v>
      </c>
      <c r="C8" s="212" t="s">
        <v>63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8"/>
      <c r="X8" s="381" t="s">
        <v>23</v>
      </c>
      <c r="Y8" s="382"/>
      <c r="Z8" s="383"/>
      <c r="AA8" s="376" t="str">
        <f>IF('御社控(Ｂ-1)'!AA8="","",'御社控(Ｂ-1)'!AA8)</f>
        <v/>
      </c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7"/>
      <c r="BQ8" s="30" t="s">
        <v>8</v>
      </c>
      <c r="BV8" s="30" t="s">
        <v>11</v>
      </c>
      <c r="BZ8" s="30" t="s">
        <v>14</v>
      </c>
      <c r="CE8" s="31">
        <v>2</v>
      </c>
    </row>
    <row r="9" spans="1:83" ht="24.9" customHeight="1">
      <c r="A9" s="28"/>
      <c r="B9" s="8" t="s">
        <v>35</v>
      </c>
      <c r="C9" s="287" t="s">
        <v>64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28"/>
      <c r="X9" s="208" t="s">
        <v>6</v>
      </c>
      <c r="Y9" s="209"/>
      <c r="Z9" s="210"/>
      <c r="AA9" s="378" t="str">
        <f>IF('御社控(Ｂ-1)'!AA9="","",'御社控(Ｂ-1)'!AA9)</f>
        <v/>
      </c>
      <c r="AB9" s="378"/>
      <c r="AC9" s="378"/>
      <c r="AD9" s="378"/>
      <c r="AE9" s="378"/>
      <c r="AF9" s="378"/>
      <c r="AG9" s="378"/>
      <c r="AH9" s="378"/>
      <c r="AI9" s="378"/>
      <c r="AJ9" s="378"/>
      <c r="AK9" s="378"/>
      <c r="AL9" s="379"/>
      <c r="BQ9" s="30" t="s">
        <v>9</v>
      </c>
      <c r="BV9" s="30" t="s">
        <v>12</v>
      </c>
    </row>
    <row r="10" spans="1:83" ht="5.0999999999999996" customHeight="1" thickBot="1">
      <c r="A10"/>
      <c r="B10" s="8"/>
      <c r="C10" s="61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</row>
    <row r="11" spans="1:83" ht="24.9" customHeight="1" thickTop="1" thickBot="1">
      <c r="A11"/>
      <c r="B11" s="258" t="s">
        <v>76</v>
      </c>
      <c r="C11" s="291"/>
      <c r="D11" s="292"/>
      <c r="E11" s="290" t="s">
        <v>68</v>
      </c>
      <c r="F11" s="290"/>
      <c r="G11" s="290"/>
      <c r="H11" s="290"/>
      <c r="I11" s="144">
        <f>'御社控(Ｂ-2)'!I11:L11</f>
        <v>0</v>
      </c>
      <c r="J11" s="144"/>
      <c r="K11" s="144"/>
      <c r="L11" s="284"/>
      <c r="M11" s="1"/>
      <c r="N11" s="17"/>
      <c r="O11" s="17"/>
      <c r="P11" s="17"/>
      <c r="Q11" s="37"/>
      <c r="R11" s="38"/>
      <c r="S11" s="63" t="s">
        <v>60</v>
      </c>
      <c r="T11" s="62"/>
      <c r="U11" s="62"/>
      <c r="V11" s="1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83" ht="24.9" customHeight="1" thickTop="1" thickBot="1">
      <c r="A12"/>
      <c r="B12" s="293"/>
      <c r="C12" s="294"/>
      <c r="D12" s="295"/>
      <c r="E12" s="290" t="s">
        <v>69</v>
      </c>
      <c r="F12" s="290"/>
      <c r="G12" s="290"/>
      <c r="H12" s="290"/>
      <c r="I12" s="144">
        <f>'御社控(Ｂ-2)'!I12:L12</f>
        <v>0</v>
      </c>
      <c r="J12" s="144"/>
      <c r="K12" s="144"/>
      <c r="L12" s="144"/>
      <c r="M12" s="296" t="s">
        <v>72</v>
      </c>
      <c r="N12" s="297"/>
      <c r="O12" s="297"/>
      <c r="P12" s="144">
        <f>I11+I12</f>
        <v>0</v>
      </c>
      <c r="Q12" s="144"/>
      <c r="R12" s="144"/>
      <c r="S12" s="284"/>
      <c r="T12" s="62"/>
      <c r="U12" s="62"/>
      <c r="V12" s="1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</row>
    <row r="13" spans="1:83" ht="24.9" customHeight="1" thickTop="1">
      <c r="A13" s="28"/>
      <c r="B13" s="3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28"/>
      <c r="W13" s="28"/>
      <c r="X13" s="28"/>
      <c r="Y13" s="28"/>
      <c r="Z13" s="28"/>
      <c r="AA13" s="28"/>
      <c r="AB13" s="28"/>
      <c r="AC13" s="28"/>
      <c r="AD13" s="29"/>
      <c r="AE13" s="29"/>
      <c r="AF13" s="28"/>
      <c r="AG13" s="28"/>
      <c r="AH13" s="28"/>
      <c r="AI13" s="28"/>
      <c r="AJ13" s="28"/>
      <c r="AK13" s="28"/>
      <c r="AL13" s="39" t="s">
        <v>60</v>
      </c>
    </row>
    <row r="14" spans="1:83" ht="24.9" customHeight="1">
      <c r="A14" s="28"/>
      <c r="B14" s="321" t="s">
        <v>30</v>
      </c>
      <c r="C14" s="319"/>
      <c r="D14" s="320"/>
      <c r="E14" s="202" t="s">
        <v>29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4"/>
      <c r="R14" s="362" t="s">
        <v>25</v>
      </c>
      <c r="S14" s="319"/>
      <c r="T14" s="363"/>
      <c r="U14" s="321" t="s">
        <v>26</v>
      </c>
      <c r="V14" s="319"/>
      <c r="W14" s="320"/>
      <c r="X14" s="362" t="s">
        <v>27</v>
      </c>
      <c r="Y14" s="319"/>
      <c r="Z14" s="363"/>
      <c r="AA14" s="321" t="s">
        <v>28</v>
      </c>
      <c r="AB14" s="319"/>
      <c r="AC14" s="319"/>
      <c r="AD14" s="320"/>
      <c r="AE14" s="43" t="s">
        <v>31</v>
      </c>
      <c r="AF14" s="375" t="s">
        <v>48</v>
      </c>
      <c r="AG14" s="412"/>
      <c r="AH14" s="412"/>
      <c r="AI14" s="413"/>
      <c r="AJ14" s="382" t="s">
        <v>49</v>
      </c>
      <c r="AK14" s="382"/>
      <c r="AL14" s="383"/>
    </row>
    <row r="15" spans="1:83" ht="24.9" customHeight="1">
      <c r="A15" s="28">
        <v>1</v>
      </c>
      <c r="B15" s="339" t="str">
        <f>IF('御社控(Ｂ-2)'!B15="","",'御社控(Ｂ-2)'!B15)</f>
        <v/>
      </c>
      <c r="C15" s="340"/>
      <c r="D15" s="341"/>
      <c r="E15" s="25" t="str">
        <f>IF(AE15="","","※")</f>
        <v/>
      </c>
      <c r="F15" s="342" t="str">
        <f>IF('御社控(Ｂ-2)'!F15="","",'御社控(Ｂ-2)'!F15)</f>
        <v/>
      </c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3"/>
      <c r="R15" s="431" t="str">
        <f>IF('御社控(Ｂ-2)'!R15="","",'御社控(Ｂ-2)'!R15)</f>
        <v/>
      </c>
      <c r="S15" s="432"/>
      <c r="T15" s="433"/>
      <c r="U15" s="434" t="str">
        <f>IF('御社控(Ｂ-2)'!U15="","",'御社控(Ｂ-2)'!U15)</f>
        <v/>
      </c>
      <c r="V15" s="432"/>
      <c r="W15" s="435"/>
      <c r="X15" s="436" t="str">
        <f>IF('御社控(Ｂ-2)'!X15="","",'御社控(Ｂ-2)'!X15)</f>
        <v/>
      </c>
      <c r="Y15" s="437"/>
      <c r="Z15" s="438"/>
      <c r="AA15" s="352" t="str">
        <f>IF('御社控(Ｂ-2)'!AA15="","",'御社控(Ｂ-2)'!AA15)</f>
        <v/>
      </c>
      <c r="AB15" s="353"/>
      <c r="AC15" s="353"/>
      <c r="AD15" s="354"/>
      <c r="AE15" s="53" t="str">
        <f>IF('御社控(Ｂ-2)'!AE15="","",'御社控(Ｂ-2)'!AE15)</f>
        <v/>
      </c>
      <c r="AF15" s="399"/>
      <c r="AG15" s="400"/>
      <c r="AH15" s="400"/>
      <c r="AI15" s="401"/>
      <c r="AJ15" s="402"/>
      <c r="AK15" s="403"/>
      <c r="AL15" s="404"/>
    </row>
    <row r="16" spans="1:83" ht="24.9" customHeight="1">
      <c r="A16" s="67">
        <f>A15+1</f>
        <v>2</v>
      </c>
      <c r="B16" s="339" t="str">
        <f>IF('御社控(Ｂ-2)'!B16="","",'御社控(Ｂ-2)'!B16)</f>
        <v/>
      </c>
      <c r="C16" s="340"/>
      <c r="D16" s="341"/>
      <c r="E16" s="25" t="str">
        <f t="shared" ref="E16:E34" si="0">IF(AE16="","","※")</f>
        <v/>
      </c>
      <c r="F16" s="342" t="str">
        <f>IF('御社控(Ｂ-2)'!F16="","",'御社控(Ｂ-2)'!F16)</f>
        <v/>
      </c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3"/>
      <c r="R16" s="431" t="str">
        <f>IF('御社控(Ｂ-2)'!R16="","",'御社控(Ｂ-2)'!R16)</f>
        <v/>
      </c>
      <c r="S16" s="432"/>
      <c r="T16" s="433"/>
      <c r="U16" s="434" t="str">
        <f>IF('御社控(Ｂ-2)'!U16="","",'御社控(Ｂ-2)'!U16)</f>
        <v/>
      </c>
      <c r="V16" s="432"/>
      <c r="W16" s="435"/>
      <c r="X16" s="436" t="str">
        <f>IF('御社控(Ｂ-2)'!X16="","",'御社控(Ｂ-2)'!X16)</f>
        <v/>
      </c>
      <c r="Y16" s="437"/>
      <c r="Z16" s="438"/>
      <c r="AA16" s="352" t="str">
        <f>IF('御社控(Ｂ-2)'!AA16="","",'御社控(Ｂ-2)'!AA16)</f>
        <v/>
      </c>
      <c r="AB16" s="353"/>
      <c r="AC16" s="353"/>
      <c r="AD16" s="354"/>
      <c r="AE16" s="53" t="str">
        <f>IF('御社控(Ｂ-2)'!AE16="","",'御社控(Ｂ-2)'!AE16)</f>
        <v/>
      </c>
      <c r="AF16" s="355"/>
      <c r="AG16" s="356"/>
      <c r="AH16" s="356"/>
      <c r="AI16" s="357"/>
      <c r="AJ16" s="358"/>
      <c r="AK16" s="359"/>
      <c r="AL16" s="360"/>
      <c r="CE16" s="30"/>
    </row>
    <row r="17" spans="1:83" ht="24.9" customHeight="1">
      <c r="A17" s="67">
        <f t="shared" ref="A17:A34" si="1">A16+1</f>
        <v>3</v>
      </c>
      <c r="B17" s="339" t="str">
        <f>IF('御社控(Ｂ-2)'!B17="","",'御社控(Ｂ-2)'!B17)</f>
        <v/>
      </c>
      <c r="C17" s="340"/>
      <c r="D17" s="341"/>
      <c r="E17" s="25" t="str">
        <f t="shared" si="0"/>
        <v/>
      </c>
      <c r="F17" s="342" t="str">
        <f>IF('御社控(Ｂ-2)'!F17="","",'御社控(Ｂ-2)'!F17)</f>
        <v/>
      </c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3"/>
      <c r="R17" s="431" t="str">
        <f>IF('御社控(Ｂ-2)'!R17="","",'御社控(Ｂ-2)'!R17)</f>
        <v/>
      </c>
      <c r="S17" s="432"/>
      <c r="T17" s="433"/>
      <c r="U17" s="434" t="str">
        <f>IF('御社控(Ｂ-2)'!U17="","",'御社控(Ｂ-2)'!U17)</f>
        <v/>
      </c>
      <c r="V17" s="432"/>
      <c r="W17" s="435"/>
      <c r="X17" s="436" t="str">
        <f>IF('御社控(Ｂ-2)'!X17="","",'御社控(Ｂ-2)'!X17)</f>
        <v/>
      </c>
      <c r="Y17" s="437"/>
      <c r="Z17" s="438"/>
      <c r="AA17" s="352" t="str">
        <f>IF('御社控(Ｂ-2)'!AA17="","",'御社控(Ｂ-2)'!AA17)</f>
        <v/>
      </c>
      <c r="AB17" s="353"/>
      <c r="AC17" s="353"/>
      <c r="AD17" s="354"/>
      <c r="AE17" s="53" t="str">
        <f>IF('御社控(Ｂ-2)'!AE17="","",'御社控(Ｂ-2)'!AE17)</f>
        <v/>
      </c>
      <c r="AF17" s="355"/>
      <c r="AG17" s="356"/>
      <c r="AH17" s="356"/>
      <c r="AI17" s="357"/>
      <c r="AJ17" s="358"/>
      <c r="AK17" s="359"/>
      <c r="AL17" s="360"/>
      <c r="CE17" s="30"/>
    </row>
    <row r="18" spans="1:83" ht="24.9" customHeight="1">
      <c r="A18" s="67">
        <f t="shared" si="1"/>
        <v>4</v>
      </c>
      <c r="B18" s="339" t="str">
        <f>IF('御社控(Ｂ-2)'!B18="","",'御社控(Ｂ-2)'!B18)</f>
        <v/>
      </c>
      <c r="C18" s="340"/>
      <c r="D18" s="341"/>
      <c r="E18" s="25" t="str">
        <f t="shared" si="0"/>
        <v/>
      </c>
      <c r="F18" s="342" t="str">
        <f>IF('御社控(Ｂ-2)'!F18="","",'御社控(Ｂ-2)'!F18)</f>
        <v/>
      </c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3"/>
      <c r="R18" s="431" t="str">
        <f>IF('御社控(Ｂ-2)'!R18="","",'御社控(Ｂ-2)'!R18)</f>
        <v/>
      </c>
      <c r="S18" s="432"/>
      <c r="T18" s="433"/>
      <c r="U18" s="434" t="str">
        <f>IF('御社控(Ｂ-2)'!U18="","",'御社控(Ｂ-2)'!U18)</f>
        <v/>
      </c>
      <c r="V18" s="432"/>
      <c r="W18" s="435"/>
      <c r="X18" s="436" t="str">
        <f>IF('御社控(Ｂ-2)'!X18="","",'御社控(Ｂ-2)'!X18)</f>
        <v/>
      </c>
      <c r="Y18" s="437"/>
      <c r="Z18" s="438"/>
      <c r="AA18" s="352" t="str">
        <f>IF('御社控(Ｂ-2)'!AA18="","",'御社控(Ｂ-2)'!AA18)</f>
        <v/>
      </c>
      <c r="AB18" s="353"/>
      <c r="AC18" s="353"/>
      <c r="AD18" s="354"/>
      <c r="AE18" s="53" t="str">
        <f>IF('御社控(Ｂ-2)'!AE18="","",'御社控(Ｂ-2)'!AE18)</f>
        <v/>
      </c>
      <c r="AF18" s="355"/>
      <c r="AG18" s="356"/>
      <c r="AH18" s="356"/>
      <c r="AI18" s="357"/>
      <c r="AJ18" s="358"/>
      <c r="AK18" s="359"/>
      <c r="AL18" s="360"/>
      <c r="CE18" s="30"/>
    </row>
    <row r="19" spans="1:83" ht="24.9" customHeight="1">
      <c r="A19" s="67">
        <f t="shared" si="1"/>
        <v>5</v>
      </c>
      <c r="B19" s="339" t="str">
        <f>IF('御社控(Ｂ-2)'!B19="","",'御社控(Ｂ-2)'!B19)</f>
        <v/>
      </c>
      <c r="C19" s="340"/>
      <c r="D19" s="341"/>
      <c r="E19" s="25" t="str">
        <f t="shared" si="0"/>
        <v/>
      </c>
      <c r="F19" s="342" t="str">
        <f>IF('御社控(Ｂ-2)'!F19="","",'御社控(Ｂ-2)'!F19)</f>
        <v/>
      </c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3"/>
      <c r="R19" s="431" t="str">
        <f>IF('御社控(Ｂ-2)'!R19="","",'御社控(Ｂ-2)'!R19)</f>
        <v/>
      </c>
      <c r="S19" s="432"/>
      <c r="T19" s="433"/>
      <c r="U19" s="434" t="str">
        <f>IF('御社控(Ｂ-2)'!U19="","",'御社控(Ｂ-2)'!U19)</f>
        <v/>
      </c>
      <c r="V19" s="432"/>
      <c r="W19" s="435"/>
      <c r="X19" s="436" t="str">
        <f>IF('御社控(Ｂ-2)'!X19="","",'御社控(Ｂ-2)'!X19)</f>
        <v/>
      </c>
      <c r="Y19" s="437"/>
      <c r="Z19" s="438"/>
      <c r="AA19" s="352" t="str">
        <f>IF('御社控(Ｂ-2)'!AA19="","",'御社控(Ｂ-2)'!AA19)</f>
        <v/>
      </c>
      <c r="AB19" s="353"/>
      <c r="AC19" s="353"/>
      <c r="AD19" s="354"/>
      <c r="AE19" s="53" t="str">
        <f>IF('御社控(Ｂ-2)'!AE19="","",'御社控(Ｂ-2)'!AE19)</f>
        <v/>
      </c>
      <c r="AF19" s="355"/>
      <c r="AG19" s="356"/>
      <c r="AH19" s="356"/>
      <c r="AI19" s="357"/>
      <c r="AJ19" s="358"/>
      <c r="AK19" s="359"/>
      <c r="AL19" s="360"/>
      <c r="CE19" s="30"/>
    </row>
    <row r="20" spans="1:83" ht="24.9" customHeight="1">
      <c r="A20" s="67">
        <f t="shared" si="1"/>
        <v>6</v>
      </c>
      <c r="B20" s="339" t="str">
        <f>IF('御社控(Ｂ-2)'!B20="","",'御社控(Ｂ-2)'!B20)</f>
        <v/>
      </c>
      <c r="C20" s="340"/>
      <c r="D20" s="341"/>
      <c r="E20" s="25" t="str">
        <f t="shared" si="0"/>
        <v/>
      </c>
      <c r="F20" s="342" t="str">
        <f>IF('御社控(Ｂ-2)'!F20="","",'御社控(Ｂ-2)'!F20)</f>
        <v/>
      </c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3"/>
      <c r="R20" s="431" t="str">
        <f>IF('御社控(Ｂ-2)'!R20="","",'御社控(Ｂ-2)'!R20)</f>
        <v/>
      </c>
      <c r="S20" s="432"/>
      <c r="T20" s="433"/>
      <c r="U20" s="434" t="str">
        <f>IF('御社控(Ｂ-2)'!U20="","",'御社控(Ｂ-2)'!U20)</f>
        <v/>
      </c>
      <c r="V20" s="432"/>
      <c r="W20" s="435"/>
      <c r="X20" s="436" t="str">
        <f>IF('御社控(Ｂ-2)'!X20="","",'御社控(Ｂ-2)'!X20)</f>
        <v/>
      </c>
      <c r="Y20" s="437"/>
      <c r="Z20" s="438"/>
      <c r="AA20" s="352" t="str">
        <f>IF('御社控(Ｂ-2)'!AA20="","",'御社控(Ｂ-2)'!AA20)</f>
        <v/>
      </c>
      <c r="AB20" s="353"/>
      <c r="AC20" s="353"/>
      <c r="AD20" s="354"/>
      <c r="AE20" s="53" t="str">
        <f>IF('御社控(Ｂ-2)'!AE20="","",'御社控(Ｂ-2)'!AE20)</f>
        <v/>
      </c>
      <c r="AF20" s="355"/>
      <c r="AG20" s="356"/>
      <c r="AH20" s="356"/>
      <c r="AI20" s="357"/>
      <c r="AJ20" s="358"/>
      <c r="AK20" s="359"/>
      <c r="AL20" s="360"/>
      <c r="CE20" s="30"/>
    </row>
    <row r="21" spans="1:83" ht="24.9" customHeight="1">
      <c r="A21" s="67">
        <f t="shared" si="1"/>
        <v>7</v>
      </c>
      <c r="B21" s="339" t="str">
        <f>IF('御社控(Ｂ-2)'!B21="","",'御社控(Ｂ-2)'!B21)</f>
        <v/>
      </c>
      <c r="C21" s="340"/>
      <c r="D21" s="341"/>
      <c r="E21" s="25" t="str">
        <f t="shared" si="0"/>
        <v/>
      </c>
      <c r="F21" s="342" t="str">
        <f>IF('御社控(Ｂ-2)'!F21="","",'御社控(Ｂ-2)'!F21)</f>
        <v/>
      </c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3"/>
      <c r="R21" s="431" t="str">
        <f>IF('御社控(Ｂ-2)'!R21="","",'御社控(Ｂ-2)'!R21)</f>
        <v/>
      </c>
      <c r="S21" s="432"/>
      <c r="T21" s="433"/>
      <c r="U21" s="434" t="str">
        <f>IF('御社控(Ｂ-2)'!U21="","",'御社控(Ｂ-2)'!U21)</f>
        <v/>
      </c>
      <c r="V21" s="432"/>
      <c r="W21" s="435"/>
      <c r="X21" s="436" t="str">
        <f>IF('御社控(Ｂ-2)'!X21="","",'御社控(Ｂ-2)'!X21)</f>
        <v/>
      </c>
      <c r="Y21" s="437"/>
      <c r="Z21" s="438"/>
      <c r="AA21" s="352" t="str">
        <f>IF('御社控(Ｂ-2)'!AA21="","",'御社控(Ｂ-2)'!AA21)</f>
        <v/>
      </c>
      <c r="AB21" s="353"/>
      <c r="AC21" s="353"/>
      <c r="AD21" s="354"/>
      <c r="AE21" s="53" t="str">
        <f>IF('御社控(Ｂ-2)'!AE21="","",'御社控(Ｂ-2)'!AE21)</f>
        <v/>
      </c>
      <c r="AF21" s="355"/>
      <c r="AG21" s="356"/>
      <c r="AH21" s="356"/>
      <c r="AI21" s="357"/>
      <c r="AJ21" s="358"/>
      <c r="AK21" s="359"/>
      <c r="AL21" s="360"/>
      <c r="CE21" s="30"/>
    </row>
    <row r="22" spans="1:83" ht="24.9" customHeight="1">
      <c r="A22" s="67">
        <f t="shared" si="1"/>
        <v>8</v>
      </c>
      <c r="B22" s="339" t="str">
        <f>IF('御社控(Ｂ-2)'!B22="","",'御社控(Ｂ-2)'!B22)</f>
        <v/>
      </c>
      <c r="C22" s="340"/>
      <c r="D22" s="341"/>
      <c r="E22" s="25" t="str">
        <f t="shared" si="0"/>
        <v/>
      </c>
      <c r="F22" s="342" t="str">
        <f>IF('御社控(Ｂ-2)'!F22="","",'御社控(Ｂ-2)'!F22)</f>
        <v/>
      </c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3"/>
      <c r="R22" s="431" t="str">
        <f>IF('御社控(Ｂ-2)'!R22="","",'御社控(Ｂ-2)'!R22)</f>
        <v/>
      </c>
      <c r="S22" s="432"/>
      <c r="T22" s="433"/>
      <c r="U22" s="434" t="str">
        <f>IF('御社控(Ｂ-2)'!U22="","",'御社控(Ｂ-2)'!U22)</f>
        <v/>
      </c>
      <c r="V22" s="432"/>
      <c r="W22" s="435"/>
      <c r="X22" s="436" t="str">
        <f>IF('御社控(Ｂ-2)'!X22="","",'御社控(Ｂ-2)'!X22)</f>
        <v/>
      </c>
      <c r="Y22" s="437"/>
      <c r="Z22" s="438"/>
      <c r="AA22" s="352" t="str">
        <f>IF('御社控(Ｂ-2)'!AA22="","",'御社控(Ｂ-2)'!AA22)</f>
        <v/>
      </c>
      <c r="AB22" s="353"/>
      <c r="AC22" s="353"/>
      <c r="AD22" s="354"/>
      <c r="AE22" s="53" t="str">
        <f>IF('御社控(Ｂ-2)'!AE22="","",'御社控(Ｂ-2)'!AE22)</f>
        <v/>
      </c>
      <c r="AF22" s="355"/>
      <c r="AG22" s="356"/>
      <c r="AH22" s="356"/>
      <c r="AI22" s="357"/>
      <c r="AJ22" s="358"/>
      <c r="AK22" s="359"/>
      <c r="AL22" s="360"/>
      <c r="CE22" s="30"/>
    </row>
    <row r="23" spans="1:83" ht="24.9" customHeight="1">
      <c r="A23" s="67">
        <f t="shared" si="1"/>
        <v>9</v>
      </c>
      <c r="B23" s="339" t="str">
        <f>IF('御社控(Ｂ-2)'!B23="","",'御社控(Ｂ-2)'!B23)</f>
        <v/>
      </c>
      <c r="C23" s="340"/>
      <c r="D23" s="341"/>
      <c r="E23" s="25" t="str">
        <f t="shared" si="0"/>
        <v/>
      </c>
      <c r="F23" s="342" t="str">
        <f>IF('御社控(Ｂ-2)'!F23="","",'御社控(Ｂ-2)'!F23)</f>
        <v/>
      </c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3"/>
      <c r="R23" s="431" t="str">
        <f>IF('御社控(Ｂ-2)'!R23="","",'御社控(Ｂ-2)'!R23)</f>
        <v/>
      </c>
      <c r="S23" s="432"/>
      <c r="T23" s="433"/>
      <c r="U23" s="434" t="str">
        <f>IF('御社控(Ｂ-2)'!U23="","",'御社控(Ｂ-2)'!U23)</f>
        <v/>
      </c>
      <c r="V23" s="432"/>
      <c r="W23" s="435"/>
      <c r="X23" s="436" t="str">
        <f>IF('御社控(Ｂ-2)'!X23="","",'御社控(Ｂ-2)'!X23)</f>
        <v/>
      </c>
      <c r="Y23" s="437"/>
      <c r="Z23" s="438"/>
      <c r="AA23" s="352" t="str">
        <f>IF('御社控(Ｂ-2)'!AA23="","",'御社控(Ｂ-2)'!AA23)</f>
        <v/>
      </c>
      <c r="AB23" s="353"/>
      <c r="AC23" s="353"/>
      <c r="AD23" s="354"/>
      <c r="AE23" s="53" t="str">
        <f>IF('御社控(Ｂ-2)'!AE23="","",'御社控(Ｂ-2)'!AE23)</f>
        <v/>
      </c>
      <c r="AF23" s="355"/>
      <c r="AG23" s="356"/>
      <c r="AH23" s="356"/>
      <c r="AI23" s="357"/>
      <c r="AJ23" s="358"/>
      <c r="AK23" s="359"/>
      <c r="AL23" s="360"/>
      <c r="CE23" s="30"/>
    </row>
    <row r="24" spans="1:83" ht="24.9" customHeight="1">
      <c r="A24" s="67">
        <f t="shared" si="1"/>
        <v>10</v>
      </c>
      <c r="B24" s="339" t="str">
        <f>IF('御社控(Ｂ-2)'!B24="","",'御社控(Ｂ-2)'!B24)</f>
        <v/>
      </c>
      <c r="C24" s="340"/>
      <c r="D24" s="341"/>
      <c r="E24" s="25" t="str">
        <f t="shared" si="0"/>
        <v/>
      </c>
      <c r="F24" s="342" t="str">
        <f>IF('御社控(Ｂ-2)'!F24="","",'御社控(Ｂ-2)'!F24)</f>
        <v/>
      </c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3"/>
      <c r="R24" s="431" t="str">
        <f>IF('御社控(Ｂ-2)'!R24="","",'御社控(Ｂ-2)'!R24)</f>
        <v/>
      </c>
      <c r="S24" s="432"/>
      <c r="T24" s="433"/>
      <c r="U24" s="434" t="str">
        <f>IF('御社控(Ｂ-2)'!U24="","",'御社控(Ｂ-2)'!U24)</f>
        <v/>
      </c>
      <c r="V24" s="432"/>
      <c r="W24" s="435"/>
      <c r="X24" s="436" t="str">
        <f>IF('御社控(Ｂ-2)'!X24="","",'御社控(Ｂ-2)'!X24)</f>
        <v/>
      </c>
      <c r="Y24" s="437"/>
      <c r="Z24" s="438"/>
      <c r="AA24" s="352" t="str">
        <f>IF('御社控(Ｂ-2)'!AA24="","",'御社控(Ｂ-2)'!AA24)</f>
        <v/>
      </c>
      <c r="AB24" s="353"/>
      <c r="AC24" s="353"/>
      <c r="AD24" s="354"/>
      <c r="AE24" s="53" t="str">
        <f>IF('御社控(Ｂ-2)'!AE24="","",'御社控(Ｂ-2)'!AE24)</f>
        <v/>
      </c>
      <c r="AF24" s="355"/>
      <c r="AG24" s="356"/>
      <c r="AH24" s="356"/>
      <c r="AI24" s="357"/>
      <c r="AJ24" s="358"/>
      <c r="AK24" s="359"/>
      <c r="AL24" s="360"/>
      <c r="CE24" s="30"/>
    </row>
    <row r="25" spans="1:83" ht="24.9" customHeight="1">
      <c r="A25" s="67">
        <f t="shared" si="1"/>
        <v>11</v>
      </c>
      <c r="B25" s="339" t="str">
        <f>IF('御社控(Ｂ-2)'!B25="","",'御社控(Ｂ-2)'!B25)</f>
        <v/>
      </c>
      <c r="C25" s="340"/>
      <c r="D25" s="341"/>
      <c r="E25" s="25" t="str">
        <f t="shared" si="0"/>
        <v/>
      </c>
      <c r="F25" s="342" t="str">
        <f>IF('御社控(Ｂ-2)'!F25="","",'御社控(Ｂ-2)'!F25)</f>
        <v/>
      </c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3"/>
      <c r="R25" s="431" t="str">
        <f>IF('御社控(Ｂ-2)'!R25="","",'御社控(Ｂ-2)'!R25)</f>
        <v/>
      </c>
      <c r="S25" s="432"/>
      <c r="T25" s="433"/>
      <c r="U25" s="434" t="str">
        <f>IF('御社控(Ｂ-2)'!U25="","",'御社控(Ｂ-2)'!U25)</f>
        <v/>
      </c>
      <c r="V25" s="432"/>
      <c r="W25" s="435"/>
      <c r="X25" s="436" t="str">
        <f>IF('御社控(Ｂ-2)'!X25="","",'御社控(Ｂ-2)'!X25)</f>
        <v/>
      </c>
      <c r="Y25" s="437"/>
      <c r="Z25" s="438"/>
      <c r="AA25" s="352" t="str">
        <f>IF('御社控(Ｂ-2)'!AA25="","",'御社控(Ｂ-2)'!AA25)</f>
        <v/>
      </c>
      <c r="AB25" s="353"/>
      <c r="AC25" s="353"/>
      <c r="AD25" s="354"/>
      <c r="AE25" s="53" t="str">
        <f>IF('御社控(Ｂ-2)'!AE25="","",'御社控(Ｂ-2)'!AE25)</f>
        <v/>
      </c>
      <c r="AF25" s="355"/>
      <c r="AG25" s="356"/>
      <c r="AH25" s="356"/>
      <c r="AI25" s="357"/>
      <c r="AJ25" s="358"/>
      <c r="AK25" s="359"/>
      <c r="AL25" s="360"/>
      <c r="CE25" s="30"/>
    </row>
    <row r="26" spans="1:83" ht="24.9" customHeight="1">
      <c r="A26" s="67">
        <f t="shared" si="1"/>
        <v>12</v>
      </c>
      <c r="B26" s="339" t="str">
        <f>IF('御社控(Ｂ-2)'!B26="","",'御社控(Ｂ-2)'!B26)</f>
        <v/>
      </c>
      <c r="C26" s="340"/>
      <c r="D26" s="341"/>
      <c r="E26" s="25" t="str">
        <f t="shared" si="0"/>
        <v/>
      </c>
      <c r="F26" s="342" t="str">
        <f>IF('御社控(Ｂ-2)'!F26="","",'御社控(Ｂ-2)'!F26)</f>
        <v/>
      </c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3"/>
      <c r="R26" s="431" t="str">
        <f>IF('御社控(Ｂ-2)'!R26="","",'御社控(Ｂ-2)'!R26)</f>
        <v/>
      </c>
      <c r="S26" s="432"/>
      <c r="T26" s="433"/>
      <c r="U26" s="434" t="str">
        <f>IF('御社控(Ｂ-2)'!U26="","",'御社控(Ｂ-2)'!U26)</f>
        <v/>
      </c>
      <c r="V26" s="432"/>
      <c r="W26" s="435"/>
      <c r="X26" s="436" t="str">
        <f>IF('御社控(Ｂ-2)'!X26="","",'御社控(Ｂ-2)'!X26)</f>
        <v/>
      </c>
      <c r="Y26" s="437"/>
      <c r="Z26" s="438"/>
      <c r="AA26" s="352" t="str">
        <f>IF('御社控(Ｂ-2)'!AA26="","",'御社控(Ｂ-2)'!AA26)</f>
        <v/>
      </c>
      <c r="AB26" s="353"/>
      <c r="AC26" s="353"/>
      <c r="AD26" s="354"/>
      <c r="AE26" s="53" t="str">
        <f>IF('御社控(Ｂ-2)'!AE26="","",'御社控(Ｂ-2)'!AE26)</f>
        <v/>
      </c>
      <c r="AF26" s="453"/>
      <c r="AG26" s="454"/>
      <c r="AH26" s="454"/>
      <c r="AI26" s="455"/>
      <c r="AJ26" s="358"/>
      <c r="AK26" s="359"/>
      <c r="AL26" s="360"/>
      <c r="CE26" s="30"/>
    </row>
    <row r="27" spans="1:83" ht="24.9" customHeight="1">
      <c r="A27" s="67">
        <f t="shared" si="1"/>
        <v>13</v>
      </c>
      <c r="B27" s="339" t="str">
        <f>IF('御社控(Ｂ-2)'!B27="","",'御社控(Ｂ-2)'!B27)</f>
        <v/>
      </c>
      <c r="C27" s="340"/>
      <c r="D27" s="341"/>
      <c r="E27" s="25" t="str">
        <f t="shared" si="0"/>
        <v/>
      </c>
      <c r="F27" s="342" t="str">
        <f>IF('御社控(Ｂ-2)'!F27="","",'御社控(Ｂ-2)'!F27)</f>
        <v/>
      </c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3"/>
      <c r="R27" s="431" t="str">
        <f>IF('御社控(Ｂ-2)'!R27="","",'御社控(Ｂ-2)'!R27)</f>
        <v/>
      </c>
      <c r="S27" s="432"/>
      <c r="T27" s="433"/>
      <c r="U27" s="434" t="str">
        <f>IF('御社控(Ｂ-2)'!U27="","",'御社控(Ｂ-2)'!U27)</f>
        <v/>
      </c>
      <c r="V27" s="432"/>
      <c r="W27" s="435"/>
      <c r="X27" s="436" t="str">
        <f>IF('御社控(Ｂ-2)'!X27="","",'御社控(Ｂ-2)'!X27)</f>
        <v/>
      </c>
      <c r="Y27" s="437"/>
      <c r="Z27" s="438"/>
      <c r="AA27" s="352" t="str">
        <f>IF('御社控(Ｂ-2)'!AA27="","",'御社控(Ｂ-2)'!AA27)</f>
        <v/>
      </c>
      <c r="AB27" s="353"/>
      <c r="AC27" s="353"/>
      <c r="AD27" s="354"/>
      <c r="AE27" s="53" t="str">
        <f>IF('御社控(Ｂ-2)'!AE27="","",'御社控(Ｂ-2)'!AE27)</f>
        <v/>
      </c>
      <c r="AF27" s="453"/>
      <c r="AG27" s="454"/>
      <c r="AH27" s="454"/>
      <c r="AI27" s="455"/>
      <c r="AJ27" s="358"/>
      <c r="AK27" s="359"/>
      <c r="AL27" s="360"/>
      <c r="CE27" s="30"/>
    </row>
    <row r="28" spans="1:83" ht="24.9" customHeight="1">
      <c r="A28" s="67">
        <f t="shared" si="1"/>
        <v>14</v>
      </c>
      <c r="B28" s="339" t="str">
        <f>IF('御社控(Ｂ-2)'!B28="","",'御社控(Ｂ-2)'!B28)</f>
        <v/>
      </c>
      <c r="C28" s="340"/>
      <c r="D28" s="341"/>
      <c r="E28" s="25" t="str">
        <f t="shared" si="0"/>
        <v/>
      </c>
      <c r="F28" s="342" t="str">
        <f>IF('御社控(Ｂ-2)'!F28="","",'御社控(Ｂ-2)'!F28)</f>
        <v/>
      </c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3"/>
      <c r="R28" s="431" t="str">
        <f>IF('御社控(Ｂ-2)'!R28="","",'御社控(Ｂ-2)'!R28)</f>
        <v/>
      </c>
      <c r="S28" s="432"/>
      <c r="T28" s="433"/>
      <c r="U28" s="434" t="str">
        <f>IF('御社控(Ｂ-2)'!U28="","",'御社控(Ｂ-2)'!U28)</f>
        <v/>
      </c>
      <c r="V28" s="432"/>
      <c r="W28" s="435"/>
      <c r="X28" s="436" t="str">
        <f>IF('御社控(Ｂ-2)'!X28="","",'御社控(Ｂ-2)'!X28)</f>
        <v/>
      </c>
      <c r="Y28" s="437"/>
      <c r="Z28" s="438"/>
      <c r="AA28" s="352" t="str">
        <f>IF('御社控(Ｂ-2)'!AA28="","",'御社控(Ｂ-2)'!AA28)</f>
        <v/>
      </c>
      <c r="AB28" s="353"/>
      <c r="AC28" s="353"/>
      <c r="AD28" s="354"/>
      <c r="AE28" s="53" t="str">
        <f>IF('御社控(Ｂ-2)'!AE28="","",'御社控(Ｂ-2)'!AE28)</f>
        <v/>
      </c>
      <c r="AF28" s="453"/>
      <c r="AG28" s="454"/>
      <c r="AH28" s="454"/>
      <c r="AI28" s="455"/>
      <c r="AJ28" s="358"/>
      <c r="AK28" s="359"/>
      <c r="AL28" s="360"/>
      <c r="CE28" s="30"/>
    </row>
    <row r="29" spans="1:83" ht="24.9" customHeight="1">
      <c r="A29" s="67">
        <f t="shared" si="1"/>
        <v>15</v>
      </c>
      <c r="B29" s="339" t="str">
        <f>IF('御社控(Ｂ-2)'!B29="","",'御社控(Ｂ-2)'!B29)</f>
        <v/>
      </c>
      <c r="C29" s="340"/>
      <c r="D29" s="341"/>
      <c r="E29" s="25" t="str">
        <f t="shared" si="0"/>
        <v/>
      </c>
      <c r="F29" s="342" t="str">
        <f>IF('御社控(Ｂ-2)'!F29="","",'御社控(Ｂ-2)'!F29)</f>
        <v/>
      </c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3"/>
      <c r="R29" s="431" t="str">
        <f>IF('御社控(Ｂ-2)'!R29="","",'御社控(Ｂ-2)'!R29)</f>
        <v/>
      </c>
      <c r="S29" s="432"/>
      <c r="T29" s="433"/>
      <c r="U29" s="434" t="str">
        <f>IF('御社控(Ｂ-2)'!U29="","",'御社控(Ｂ-2)'!U29)</f>
        <v/>
      </c>
      <c r="V29" s="432"/>
      <c r="W29" s="435"/>
      <c r="X29" s="436" t="str">
        <f>IF('御社控(Ｂ-2)'!X29="","",'御社控(Ｂ-2)'!X29)</f>
        <v/>
      </c>
      <c r="Y29" s="437"/>
      <c r="Z29" s="438"/>
      <c r="AA29" s="352" t="str">
        <f>IF('御社控(Ｂ-2)'!AA29="","",'御社控(Ｂ-2)'!AA29)</f>
        <v/>
      </c>
      <c r="AB29" s="353"/>
      <c r="AC29" s="353"/>
      <c r="AD29" s="354"/>
      <c r="AE29" s="53" t="str">
        <f>IF('御社控(Ｂ-2)'!AE29="","",'御社控(Ｂ-2)'!AE29)</f>
        <v/>
      </c>
      <c r="AF29" s="453"/>
      <c r="AG29" s="454"/>
      <c r="AH29" s="454"/>
      <c r="AI29" s="455"/>
      <c r="AJ29" s="358"/>
      <c r="AK29" s="359"/>
      <c r="AL29" s="360"/>
      <c r="CE29" s="30"/>
    </row>
    <row r="30" spans="1:83" ht="24.9" customHeight="1">
      <c r="A30" s="67">
        <f t="shared" si="1"/>
        <v>16</v>
      </c>
      <c r="B30" s="339" t="str">
        <f>IF('御社控(Ｂ-2)'!B30="","",'御社控(Ｂ-2)'!B30)</f>
        <v/>
      </c>
      <c r="C30" s="340"/>
      <c r="D30" s="341"/>
      <c r="E30" s="25" t="str">
        <f t="shared" si="0"/>
        <v/>
      </c>
      <c r="F30" s="342" t="str">
        <f>IF('御社控(Ｂ-2)'!F30="","",'御社控(Ｂ-2)'!F30)</f>
        <v/>
      </c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3"/>
      <c r="R30" s="431" t="str">
        <f>IF('御社控(Ｂ-2)'!R30="","",'御社控(Ｂ-2)'!R30)</f>
        <v/>
      </c>
      <c r="S30" s="432"/>
      <c r="T30" s="433"/>
      <c r="U30" s="434" t="str">
        <f>IF('御社控(Ｂ-2)'!U30="","",'御社控(Ｂ-2)'!U30)</f>
        <v/>
      </c>
      <c r="V30" s="432"/>
      <c r="W30" s="435"/>
      <c r="X30" s="436" t="str">
        <f>IF('御社控(Ｂ-2)'!X30="","",'御社控(Ｂ-2)'!X30)</f>
        <v/>
      </c>
      <c r="Y30" s="437"/>
      <c r="Z30" s="438"/>
      <c r="AA30" s="352" t="str">
        <f>IF('御社控(Ｂ-2)'!AA30="","",'御社控(Ｂ-2)'!AA30)</f>
        <v/>
      </c>
      <c r="AB30" s="353"/>
      <c r="AC30" s="353"/>
      <c r="AD30" s="354"/>
      <c r="AE30" s="53" t="str">
        <f>IF('御社控(Ｂ-2)'!AE30="","",'御社控(Ｂ-2)'!AE30)</f>
        <v/>
      </c>
      <c r="AF30" s="453"/>
      <c r="AG30" s="454"/>
      <c r="AH30" s="454"/>
      <c r="AI30" s="455"/>
      <c r="AJ30" s="358"/>
      <c r="AK30" s="359"/>
      <c r="AL30" s="360"/>
      <c r="CE30" s="30"/>
    </row>
    <row r="31" spans="1:83" ht="24.9" customHeight="1">
      <c r="A31" s="67">
        <f t="shared" si="1"/>
        <v>17</v>
      </c>
      <c r="B31" s="339" t="str">
        <f>IF('御社控(Ｂ-2)'!B31="","",'御社控(Ｂ-2)'!B31)</f>
        <v/>
      </c>
      <c r="C31" s="340"/>
      <c r="D31" s="341"/>
      <c r="E31" s="25" t="str">
        <f t="shared" si="0"/>
        <v/>
      </c>
      <c r="F31" s="342" t="str">
        <f>IF('御社控(Ｂ-2)'!F31="","",'御社控(Ｂ-2)'!F31)</f>
        <v/>
      </c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3"/>
      <c r="R31" s="431" t="str">
        <f>IF('御社控(Ｂ-2)'!R31="","",'御社控(Ｂ-2)'!R31)</f>
        <v/>
      </c>
      <c r="S31" s="432"/>
      <c r="T31" s="433"/>
      <c r="U31" s="434" t="str">
        <f>IF('御社控(Ｂ-2)'!U31="","",'御社控(Ｂ-2)'!U31)</f>
        <v/>
      </c>
      <c r="V31" s="432"/>
      <c r="W31" s="435"/>
      <c r="X31" s="436" t="str">
        <f>IF('御社控(Ｂ-2)'!X31="","",'御社控(Ｂ-2)'!X31)</f>
        <v/>
      </c>
      <c r="Y31" s="437"/>
      <c r="Z31" s="438"/>
      <c r="AA31" s="352" t="str">
        <f>IF('御社控(Ｂ-2)'!AA31="","",'御社控(Ｂ-2)'!AA31)</f>
        <v/>
      </c>
      <c r="AB31" s="353"/>
      <c r="AC31" s="353"/>
      <c r="AD31" s="354"/>
      <c r="AE31" s="53" t="str">
        <f>IF('御社控(Ｂ-2)'!AE31="","",'御社控(Ｂ-2)'!AE31)</f>
        <v/>
      </c>
      <c r="AF31" s="453"/>
      <c r="AG31" s="454"/>
      <c r="AH31" s="454"/>
      <c r="AI31" s="455"/>
      <c r="AJ31" s="358"/>
      <c r="AK31" s="359"/>
      <c r="AL31" s="360"/>
      <c r="CE31" s="30"/>
    </row>
    <row r="32" spans="1:83" ht="24.9" customHeight="1">
      <c r="A32" s="67">
        <f t="shared" si="1"/>
        <v>18</v>
      </c>
      <c r="B32" s="339" t="str">
        <f>IF('御社控(Ｂ-2)'!B32="","",'御社控(Ｂ-2)'!B32)</f>
        <v/>
      </c>
      <c r="C32" s="340"/>
      <c r="D32" s="341"/>
      <c r="E32" s="25" t="str">
        <f t="shared" si="0"/>
        <v/>
      </c>
      <c r="F32" s="342" t="str">
        <f>IF('御社控(Ｂ-2)'!F32="","",'御社控(Ｂ-2)'!F32)</f>
        <v/>
      </c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3"/>
      <c r="R32" s="431" t="str">
        <f>IF('御社控(Ｂ-2)'!R32="","",'御社控(Ｂ-2)'!R32)</f>
        <v/>
      </c>
      <c r="S32" s="432"/>
      <c r="T32" s="433"/>
      <c r="U32" s="434" t="str">
        <f>IF('御社控(Ｂ-2)'!U32="","",'御社控(Ｂ-2)'!U32)</f>
        <v/>
      </c>
      <c r="V32" s="432"/>
      <c r="W32" s="435"/>
      <c r="X32" s="436" t="str">
        <f>IF('御社控(Ｂ-2)'!X32="","",'御社控(Ｂ-2)'!X32)</f>
        <v/>
      </c>
      <c r="Y32" s="437"/>
      <c r="Z32" s="438"/>
      <c r="AA32" s="352" t="str">
        <f>IF('御社控(Ｂ-2)'!AA32="","",'御社控(Ｂ-2)'!AA32)</f>
        <v/>
      </c>
      <c r="AB32" s="353"/>
      <c r="AC32" s="353"/>
      <c r="AD32" s="354"/>
      <c r="AE32" s="53" t="str">
        <f>IF('御社控(Ｂ-2)'!AE32="","",'御社控(Ｂ-2)'!AE32)</f>
        <v/>
      </c>
      <c r="AF32" s="453"/>
      <c r="AG32" s="454"/>
      <c r="AH32" s="454"/>
      <c r="AI32" s="455"/>
      <c r="AJ32" s="358"/>
      <c r="AK32" s="359"/>
      <c r="AL32" s="360"/>
      <c r="CE32" s="30"/>
    </row>
    <row r="33" spans="1:83" ht="24.9" customHeight="1">
      <c r="A33" s="67">
        <f t="shared" si="1"/>
        <v>19</v>
      </c>
      <c r="B33" s="339" t="str">
        <f>IF('御社控(Ｂ-2)'!B33="","",'御社控(Ｂ-2)'!B33)</f>
        <v/>
      </c>
      <c r="C33" s="340"/>
      <c r="D33" s="341"/>
      <c r="E33" s="25" t="str">
        <f t="shared" si="0"/>
        <v/>
      </c>
      <c r="F33" s="342" t="str">
        <f>IF('御社控(Ｂ-2)'!F33="","",'御社控(Ｂ-2)'!F33)</f>
        <v/>
      </c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3"/>
      <c r="R33" s="431" t="str">
        <f>IF('御社控(Ｂ-2)'!R33="","",'御社控(Ｂ-2)'!R33)</f>
        <v/>
      </c>
      <c r="S33" s="432"/>
      <c r="T33" s="433"/>
      <c r="U33" s="434" t="str">
        <f>IF('御社控(Ｂ-2)'!U33="","",'御社控(Ｂ-2)'!U33)</f>
        <v/>
      </c>
      <c r="V33" s="432"/>
      <c r="W33" s="435"/>
      <c r="X33" s="436" t="str">
        <f>IF('御社控(Ｂ-2)'!X33="","",'御社控(Ｂ-2)'!X33)</f>
        <v/>
      </c>
      <c r="Y33" s="437"/>
      <c r="Z33" s="438"/>
      <c r="AA33" s="352" t="str">
        <f>IF('御社控(Ｂ-2)'!AA33="","",'御社控(Ｂ-2)'!AA33)</f>
        <v/>
      </c>
      <c r="AB33" s="353"/>
      <c r="AC33" s="353"/>
      <c r="AD33" s="354"/>
      <c r="AE33" s="53" t="str">
        <f>IF('御社控(Ｂ-2)'!AE33="","",'御社控(Ｂ-2)'!AE33)</f>
        <v/>
      </c>
      <c r="AF33" s="453"/>
      <c r="AG33" s="454"/>
      <c r="AH33" s="454"/>
      <c r="AI33" s="455"/>
      <c r="AJ33" s="358"/>
      <c r="AK33" s="359"/>
      <c r="AL33" s="360"/>
      <c r="CE33" s="30"/>
    </row>
    <row r="34" spans="1:83" ht="24.9" customHeight="1">
      <c r="A34" s="67">
        <f t="shared" si="1"/>
        <v>20</v>
      </c>
      <c r="B34" s="339" t="str">
        <f>IF('御社控(Ｂ-2)'!B34="","",'御社控(Ｂ-2)'!B34)</f>
        <v/>
      </c>
      <c r="C34" s="340"/>
      <c r="D34" s="341"/>
      <c r="E34" s="25" t="str">
        <f t="shared" si="0"/>
        <v/>
      </c>
      <c r="F34" s="342" t="str">
        <f>IF('御社控(Ｂ-2)'!F34="","",'御社控(Ｂ-2)'!F34)</f>
        <v/>
      </c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3"/>
      <c r="R34" s="431" t="str">
        <f>IF('御社控(Ｂ-2)'!R34="","",'御社控(Ｂ-2)'!R34)</f>
        <v/>
      </c>
      <c r="S34" s="432"/>
      <c r="T34" s="433"/>
      <c r="U34" s="434" t="str">
        <f>IF('御社控(Ｂ-2)'!U34="","",'御社控(Ｂ-2)'!U34)</f>
        <v/>
      </c>
      <c r="V34" s="432"/>
      <c r="W34" s="435"/>
      <c r="X34" s="436" t="str">
        <f>IF('御社控(Ｂ-2)'!X34="","",'御社控(Ｂ-2)'!X34)</f>
        <v/>
      </c>
      <c r="Y34" s="437"/>
      <c r="Z34" s="438"/>
      <c r="AA34" s="352" t="str">
        <f>IF('御社控(Ｂ-2)'!AA34="","",'御社控(Ｂ-2)'!AA34)</f>
        <v/>
      </c>
      <c r="AB34" s="353"/>
      <c r="AC34" s="353"/>
      <c r="AD34" s="354"/>
      <c r="AE34" s="73" t="str">
        <f>IF('御社控(Ｂ-2)'!AE34="","",'御社控(Ｂ-2)'!AE34)</f>
        <v/>
      </c>
      <c r="AF34" s="456"/>
      <c r="AG34" s="457"/>
      <c r="AH34" s="457"/>
      <c r="AI34" s="458"/>
      <c r="AJ34" s="358"/>
      <c r="AK34" s="359"/>
      <c r="AL34" s="360"/>
      <c r="CE34" s="30"/>
    </row>
    <row r="35" spans="1:83" ht="25.5" customHeight="1">
      <c r="A35" s="28"/>
      <c r="B35" s="405" t="s">
        <v>17</v>
      </c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48">
        <f>IF('御社控(Ｂ-2)'!AA35="","",'御社控(Ｂ-2)'!AA35)</f>
        <v>0</v>
      </c>
      <c r="AB35" s="449"/>
      <c r="AC35" s="449"/>
      <c r="AD35" s="450"/>
      <c r="AE35" s="75"/>
      <c r="AF35" s="304"/>
      <c r="AG35" s="305"/>
      <c r="AH35" s="305"/>
      <c r="AI35" s="306"/>
      <c r="AJ35" s="451"/>
      <c r="AK35" s="452"/>
      <c r="AL35" s="452"/>
      <c r="CE35" s="30"/>
    </row>
    <row r="36" spans="1:83" ht="5.0999999999999996" customHeight="1">
      <c r="A36" s="2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55"/>
      <c r="AB36" s="55"/>
      <c r="AC36" s="55"/>
      <c r="AD36" s="55"/>
      <c r="AE36" s="29"/>
      <c r="AF36" s="56"/>
      <c r="AG36" s="56"/>
      <c r="AH36" s="56"/>
      <c r="AI36" s="56"/>
      <c r="AJ36" s="43"/>
      <c r="AK36" s="43"/>
      <c r="AL36" s="43"/>
      <c r="CE36" s="30"/>
    </row>
    <row r="37" spans="1:83" ht="25.5" customHeight="1">
      <c r="A37" s="28"/>
      <c r="B37" s="361"/>
      <c r="C37" s="257"/>
      <c r="D37" s="257"/>
      <c r="E37" s="203" t="s">
        <v>39</v>
      </c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4"/>
      <c r="R37" s="362" t="s">
        <v>25</v>
      </c>
      <c r="S37" s="319"/>
      <c r="T37" s="363"/>
      <c r="U37" s="321" t="s">
        <v>26</v>
      </c>
      <c r="V37" s="319"/>
      <c r="W37" s="320"/>
      <c r="X37" s="362" t="s">
        <v>27</v>
      </c>
      <c r="Y37" s="319"/>
      <c r="Z37" s="363"/>
      <c r="AA37" s="321" t="s">
        <v>28</v>
      </c>
      <c r="AB37" s="319"/>
      <c r="AC37" s="319"/>
      <c r="AD37" s="320"/>
      <c r="AE37" s="381"/>
      <c r="AF37" s="382"/>
      <c r="AG37" s="382"/>
      <c r="AH37" s="382"/>
      <c r="AI37" s="383"/>
      <c r="AJ37" s="382"/>
      <c r="AK37" s="382"/>
      <c r="AL37" s="383"/>
      <c r="CE37" s="30"/>
    </row>
    <row r="38" spans="1:83" ht="25.5" customHeight="1">
      <c r="A38" s="28"/>
      <c r="B38" s="442"/>
      <c r="C38" s="443"/>
      <c r="D38" s="444"/>
      <c r="E38" s="325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7"/>
      <c r="R38" s="328"/>
      <c r="S38" s="329"/>
      <c r="T38" s="330"/>
      <c r="U38" s="331"/>
      <c r="V38" s="329"/>
      <c r="W38" s="332"/>
      <c r="X38" s="333"/>
      <c r="Y38" s="334"/>
      <c r="Z38" s="335"/>
      <c r="AA38" s="336"/>
      <c r="AB38" s="337"/>
      <c r="AC38" s="337"/>
      <c r="AD38" s="338"/>
      <c r="AE38" s="446"/>
      <c r="AF38" s="446"/>
      <c r="AG38" s="446"/>
      <c r="AH38" s="446"/>
      <c r="AI38" s="446"/>
      <c r="AJ38" s="446"/>
      <c r="AK38" s="446"/>
      <c r="AL38" s="446"/>
      <c r="CE38" s="30"/>
    </row>
    <row r="39" spans="1:83" ht="25.5" customHeight="1">
      <c r="A39" s="28"/>
      <c r="B39" s="442"/>
      <c r="C39" s="443"/>
      <c r="D39" s="444"/>
      <c r="E39" s="420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2"/>
      <c r="R39" s="328"/>
      <c r="S39" s="329"/>
      <c r="T39" s="330"/>
      <c r="U39" s="331"/>
      <c r="V39" s="329"/>
      <c r="W39" s="332"/>
      <c r="X39" s="333"/>
      <c r="Y39" s="334"/>
      <c r="Z39" s="335"/>
      <c r="AA39" s="423"/>
      <c r="AB39" s="424"/>
      <c r="AC39" s="424"/>
      <c r="AD39" s="425"/>
      <c r="AE39" s="445"/>
      <c r="AF39" s="445"/>
      <c r="AG39" s="445"/>
      <c r="AH39" s="445"/>
      <c r="AI39" s="445"/>
      <c r="AJ39" s="445"/>
      <c r="AK39" s="445"/>
      <c r="AL39" s="445"/>
      <c r="CE39" s="30"/>
    </row>
    <row r="40" spans="1:83" ht="25.5" customHeight="1" thickBot="1">
      <c r="A40" s="28"/>
      <c r="B40" s="405" t="s">
        <v>17</v>
      </c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7"/>
      <c r="AA40" s="408"/>
      <c r="AB40" s="408"/>
      <c r="AC40" s="408"/>
      <c r="AD40" s="408"/>
      <c r="AE40" s="447"/>
      <c r="AF40" s="447"/>
      <c r="AG40" s="447"/>
      <c r="AH40" s="447"/>
      <c r="AI40" s="447"/>
      <c r="AJ40" s="257"/>
      <c r="AK40" s="257"/>
      <c r="AL40" s="257"/>
    </row>
    <row r="41" spans="1:83" ht="25.5" customHeight="1" thickBot="1">
      <c r="A41" s="28"/>
      <c r="B41" s="381" t="s">
        <v>50</v>
      </c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2"/>
      <c r="AC41" s="382"/>
      <c r="AD41" s="382"/>
      <c r="AE41" s="439"/>
      <c r="AF41" s="440"/>
      <c r="AG41" s="440"/>
      <c r="AH41" s="440"/>
      <c r="AI41" s="441"/>
      <c r="AJ41" s="410"/>
      <c r="AK41" s="410"/>
      <c r="AL41" s="411"/>
    </row>
    <row r="42" spans="1:83" ht="5.0999999999999996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9"/>
      <c r="AE42" s="29"/>
      <c r="AF42" s="28"/>
      <c r="AG42" s="28"/>
      <c r="AH42" s="28"/>
      <c r="AI42" s="28"/>
      <c r="AJ42" s="28"/>
      <c r="AK42" s="28"/>
      <c r="AL42" s="28"/>
    </row>
    <row r="43" spans="1:83" ht="25.5" customHeight="1">
      <c r="A43" s="28"/>
      <c r="C43" s="57"/>
      <c r="D43" s="57"/>
      <c r="E43" s="57"/>
      <c r="F43" s="57"/>
      <c r="G43" s="57"/>
      <c r="H43" s="57"/>
      <c r="I43" s="57"/>
      <c r="J43" s="322" t="s">
        <v>51</v>
      </c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57"/>
      <c r="X43" s="57"/>
      <c r="Y43" s="57"/>
      <c r="Z43" s="57"/>
      <c r="AA43" s="57"/>
      <c r="AB43" s="57"/>
      <c r="AC43" s="57"/>
      <c r="AD43" s="57"/>
      <c r="AE43" s="58"/>
      <c r="AF43" s="58"/>
      <c r="AG43" s="58"/>
      <c r="AH43" s="380" t="s">
        <v>62</v>
      </c>
      <c r="AI43" s="380"/>
      <c r="AJ43" s="380"/>
      <c r="AK43" s="380"/>
      <c r="AL43" s="380"/>
    </row>
    <row r="44" spans="1:83" ht="25.5" customHeight="1">
      <c r="A44" s="28"/>
      <c r="B44" s="316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8"/>
      <c r="Z44" s="28"/>
      <c r="AA44" s="321" t="s">
        <v>52</v>
      </c>
      <c r="AB44" s="319"/>
      <c r="AC44" s="319"/>
      <c r="AD44" s="319"/>
      <c r="AE44" s="319" t="s">
        <v>53</v>
      </c>
      <c r="AF44" s="319"/>
      <c r="AG44" s="319"/>
      <c r="AH44" s="319"/>
      <c r="AI44" s="319" t="s">
        <v>54</v>
      </c>
      <c r="AJ44" s="319"/>
      <c r="AK44" s="319"/>
      <c r="AL44" s="320"/>
    </row>
    <row r="45" spans="1:83" ht="25.5" customHeight="1">
      <c r="A45" s="28"/>
      <c r="B45" s="309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4"/>
      <c r="Z45" s="28"/>
      <c r="AA45" s="307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13"/>
    </row>
    <row r="46" spans="1:83" ht="25.5" customHeight="1">
      <c r="A46" s="28"/>
      <c r="B46" s="309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4"/>
      <c r="Z46" s="28"/>
      <c r="AA46" s="309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4"/>
    </row>
    <row r="47" spans="1:83" ht="25.5" customHeight="1">
      <c r="A47" s="28"/>
      <c r="B47" s="311"/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5"/>
      <c r="Z47" s="28"/>
      <c r="AA47" s="311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5"/>
    </row>
  </sheetData>
  <sheetProtection sheet="1" objects="1" scenarios="1"/>
  <mergeCells count="257">
    <mergeCell ref="AF31:AI31"/>
    <mergeCell ref="AJ27:AL27"/>
    <mergeCell ref="AJ28:AL28"/>
    <mergeCell ref="AJ29:AL29"/>
    <mergeCell ref="AJ30:AL30"/>
    <mergeCell ref="AJ31:AL31"/>
    <mergeCell ref="AF27:AI27"/>
    <mergeCell ref="AF28:AI28"/>
    <mergeCell ref="AF29:AI29"/>
    <mergeCell ref="AF30:AI30"/>
    <mergeCell ref="R28:T28"/>
    <mergeCell ref="U28:W28"/>
    <mergeCell ref="X28:Z28"/>
    <mergeCell ref="AA28:AD28"/>
    <mergeCell ref="B31:D31"/>
    <mergeCell ref="F27:Q27"/>
    <mergeCell ref="F28:Q28"/>
    <mergeCell ref="F29:Q29"/>
    <mergeCell ref="F30:Q30"/>
    <mergeCell ref="F31:Q31"/>
    <mergeCell ref="R31:T31"/>
    <mergeCell ref="U31:W31"/>
    <mergeCell ref="X31:Z31"/>
    <mergeCell ref="AA31:AD31"/>
    <mergeCell ref="R29:T29"/>
    <mergeCell ref="U29:W29"/>
    <mergeCell ref="X29:Z29"/>
    <mergeCell ref="AA29:AD29"/>
    <mergeCell ref="R30:T30"/>
    <mergeCell ref="U30:W30"/>
    <mergeCell ref="X30:Z30"/>
    <mergeCell ref="AA30:AD30"/>
    <mergeCell ref="B2:D2"/>
    <mergeCell ref="X5:Z5"/>
    <mergeCell ref="AA5:AC5"/>
    <mergeCell ref="AD5:AE5"/>
    <mergeCell ref="AG5:AH5"/>
    <mergeCell ref="BV5:BY5"/>
    <mergeCell ref="B6:I7"/>
    <mergeCell ref="J6:L7"/>
    <mergeCell ref="O6:Q6"/>
    <mergeCell ref="X6:Z7"/>
    <mergeCell ref="AA6:AB7"/>
    <mergeCell ref="AC6:AL6"/>
    <mergeCell ref="AC7:AE7"/>
    <mergeCell ref="AF7:AG7"/>
    <mergeCell ref="AH7:AJ7"/>
    <mergeCell ref="AK7:AL7"/>
    <mergeCell ref="X8:Z8"/>
    <mergeCell ref="AA8:AL8"/>
    <mergeCell ref="X9:Z9"/>
    <mergeCell ref="AA9:AL9"/>
    <mergeCell ref="AJ5:AK5"/>
    <mergeCell ref="C8:V8"/>
    <mergeCell ref="C9:V9"/>
    <mergeCell ref="I11:L11"/>
    <mergeCell ref="B11:D12"/>
    <mergeCell ref="E11:H11"/>
    <mergeCell ref="B14:D14"/>
    <mergeCell ref="E14:Q14"/>
    <mergeCell ref="R14:T14"/>
    <mergeCell ref="U14:W14"/>
    <mergeCell ref="X14:Z14"/>
    <mergeCell ref="AA14:AD14"/>
    <mergeCell ref="AF14:AI14"/>
    <mergeCell ref="AJ14:AL14"/>
    <mergeCell ref="E12:H12"/>
    <mergeCell ref="I12:L12"/>
    <mergeCell ref="M12:O12"/>
    <mergeCell ref="P12:S12"/>
    <mergeCell ref="B15:D15"/>
    <mergeCell ref="F15:Q15"/>
    <mergeCell ref="R15:T15"/>
    <mergeCell ref="U15:W15"/>
    <mergeCell ref="X15:Z15"/>
    <mergeCell ref="AA15:AD15"/>
    <mergeCell ref="AF15:AI15"/>
    <mergeCell ref="AJ15:AL15"/>
    <mergeCell ref="AF16:AI16"/>
    <mergeCell ref="AJ16:AL16"/>
    <mergeCell ref="B17:D17"/>
    <mergeCell ref="F17:Q17"/>
    <mergeCell ref="R17:T17"/>
    <mergeCell ref="U17:W17"/>
    <mergeCell ref="X17:Z17"/>
    <mergeCell ref="AA17:AD17"/>
    <mergeCell ref="AF17:AI17"/>
    <mergeCell ref="AJ17:AL17"/>
    <mergeCell ref="B16:D16"/>
    <mergeCell ref="F16:Q16"/>
    <mergeCell ref="R16:T16"/>
    <mergeCell ref="U16:W16"/>
    <mergeCell ref="X16:Z16"/>
    <mergeCell ref="AA16:AD16"/>
    <mergeCell ref="AF18:AI18"/>
    <mergeCell ref="AJ18:AL18"/>
    <mergeCell ref="B19:D19"/>
    <mergeCell ref="F19:Q19"/>
    <mergeCell ref="R19:T19"/>
    <mergeCell ref="U19:W19"/>
    <mergeCell ref="X19:Z19"/>
    <mergeCell ref="AA19:AD19"/>
    <mergeCell ref="AF19:AI19"/>
    <mergeCell ref="AJ19:AL19"/>
    <mergeCell ref="B18:D18"/>
    <mergeCell ref="F18:Q18"/>
    <mergeCell ref="R18:T18"/>
    <mergeCell ref="U18:W18"/>
    <mergeCell ref="X18:Z18"/>
    <mergeCell ref="AA18:AD18"/>
    <mergeCell ref="AF20:AI20"/>
    <mergeCell ref="AJ20:AL20"/>
    <mergeCell ref="B21:D21"/>
    <mergeCell ref="F21:Q21"/>
    <mergeCell ref="R21:T21"/>
    <mergeCell ref="U21:W21"/>
    <mergeCell ref="X21:Z21"/>
    <mergeCell ref="AA21:AD21"/>
    <mergeCell ref="AF21:AI21"/>
    <mergeCell ref="AJ21:AL21"/>
    <mergeCell ref="B20:D20"/>
    <mergeCell ref="F20:Q20"/>
    <mergeCell ref="R20:T20"/>
    <mergeCell ref="U20:W20"/>
    <mergeCell ref="X20:Z20"/>
    <mergeCell ref="AA20:AD20"/>
    <mergeCell ref="AF22:AI22"/>
    <mergeCell ref="AJ22:AL22"/>
    <mergeCell ref="B23:D23"/>
    <mergeCell ref="F23:Q23"/>
    <mergeCell ref="R23:T23"/>
    <mergeCell ref="U23:W23"/>
    <mergeCell ref="X23:Z23"/>
    <mergeCell ref="AA23:AD23"/>
    <mergeCell ref="AF23:AI23"/>
    <mergeCell ref="AJ23:AL23"/>
    <mergeCell ref="B22:D22"/>
    <mergeCell ref="F22:Q22"/>
    <mergeCell ref="R22:T22"/>
    <mergeCell ref="U22:W22"/>
    <mergeCell ref="X22:Z22"/>
    <mergeCell ref="AA22:AD22"/>
    <mergeCell ref="AF24:AI24"/>
    <mergeCell ref="AJ24:AL24"/>
    <mergeCell ref="B25:D25"/>
    <mergeCell ref="F25:Q25"/>
    <mergeCell ref="R25:T25"/>
    <mergeCell ref="U25:W25"/>
    <mergeCell ref="X25:Z25"/>
    <mergeCell ref="AA25:AD25"/>
    <mergeCell ref="AF25:AI25"/>
    <mergeCell ref="AJ25:AL25"/>
    <mergeCell ref="B24:D24"/>
    <mergeCell ref="F24:Q24"/>
    <mergeCell ref="R24:T24"/>
    <mergeCell ref="U24:W24"/>
    <mergeCell ref="X24:Z24"/>
    <mergeCell ref="AA24:AD24"/>
    <mergeCell ref="AF26:AI26"/>
    <mergeCell ref="AJ26:AL26"/>
    <mergeCell ref="B32:D32"/>
    <mergeCell ref="F32:Q32"/>
    <mergeCell ref="R32:T32"/>
    <mergeCell ref="U32:W32"/>
    <mergeCell ref="X32:Z32"/>
    <mergeCell ref="AA32:AD32"/>
    <mergeCell ref="AF32:AI32"/>
    <mergeCell ref="AJ32:AL32"/>
    <mergeCell ref="B26:D26"/>
    <mergeCell ref="F26:Q26"/>
    <mergeCell ref="R26:T26"/>
    <mergeCell ref="U26:W26"/>
    <mergeCell ref="X26:Z26"/>
    <mergeCell ref="AA26:AD26"/>
    <mergeCell ref="B27:D27"/>
    <mergeCell ref="B28:D28"/>
    <mergeCell ref="B29:D29"/>
    <mergeCell ref="B30:D30"/>
    <mergeCell ref="R27:T27"/>
    <mergeCell ref="U27:W27"/>
    <mergeCell ref="X27:Z27"/>
    <mergeCell ref="AA27:AD27"/>
    <mergeCell ref="AF33:AI33"/>
    <mergeCell ref="AJ33:AL33"/>
    <mergeCell ref="B34:D34"/>
    <mergeCell ref="F34:Q34"/>
    <mergeCell ref="R34:T34"/>
    <mergeCell ref="U34:W34"/>
    <mergeCell ref="X34:Z34"/>
    <mergeCell ref="AA34:AD34"/>
    <mergeCell ref="AF34:AI34"/>
    <mergeCell ref="AJ34:AL34"/>
    <mergeCell ref="B33:D33"/>
    <mergeCell ref="F33:Q33"/>
    <mergeCell ref="R33:T33"/>
    <mergeCell ref="U33:W33"/>
    <mergeCell ref="X33:Z33"/>
    <mergeCell ref="AA33:AD33"/>
    <mergeCell ref="B35:Z35"/>
    <mergeCell ref="AA35:AD35"/>
    <mergeCell ref="AF35:AI35"/>
    <mergeCell ref="AJ35:AL35"/>
    <mergeCell ref="B37:D37"/>
    <mergeCell ref="E37:Q37"/>
    <mergeCell ref="R37:T37"/>
    <mergeCell ref="U37:W37"/>
    <mergeCell ref="X37:Z37"/>
    <mergeCell ref="AA37:AD37"/>
    <mergeCell ref="AE37:AI37"/>
    <mergeCell ref="AJ37:AL37"/>
    <mergeCell ref="B38:D38"/>
    <mergeCell ref="E38:Q38"/>
    <mergeCell ref="R38:T38"/>
    <mergeCell ref="U38:W38"/>
    <mergeCell ref="X38:Z38"/>
    <mergeCell ref="AA38:AD38"/>
    <mergeCell ref="AE38:AI38"/>
    <mergeCell ref="AJ38:AL38"/>
    <mergeCell ref="B40:Z40"/>
    <mergeCell ref="AA40:AD40"/>
    <mergeCell ref="AE40:AI40"/>
    <mergeCell ref="AJ40:AL40"/>
    <mergeCell ref="B41:AD41"/>
    <mergeCell ref="AE41:AI41"/>
    <mergeCell ref="AJ41:AL41"/>
    <mergeCell ref="B39:D39"/>
    <mergeCell ref="E39:Q39"/>
    <mergeCell ref="R39:T39"/>
    <mergeCell ref="U39:W39"/>
    <mergeCell ref="X39:Z39"/>
    <mergeCell ref="AA39:AD39"/>
    <mergeCell ref="AE39:AI39"/>
    <mergeCell ref="AJ39:AL39"/>
    <mergeCell ref="J43:V43"/>
    <mergeCell ref="AH43:AL43"/>
    <mergeCell ref="B44:I44"/>
    <mergeCell ref="J44:M44"/>
    <mergeCell ref="N44:U44"/>
    <mergeCell ref="V44:Y44"/>
    <mergeCell ref="AA44:AD44"/>
    <mergeCell ref="AE44:AH44"/>
    <mergeCell ref="AI44:AL44"/>
    <mergeCell ref="AI45:AL47"/>
    <mergeCell ref="B46:I46"/>
    <mergeCell ref="J46:M46"/>
    <mergeCell ref="N46:U46"/>
    <mergeCell ref="V46:Y46"/>
    <mergeCell ref="B47:I47"/>
    <mergeCell ref="J47:M47"/>
    <mergeCell ref="N47:U47"/>
    <mergeCell ref="V47:Y47"/>
    <mergeCell ref="B45:I45"/>
    <mergeCell ref="J45:M45"/>
    <mergeCell ref="N45:U45"/>
    <mergeCell ref="V45:Y45"/>
    <mergeCell ref="AA45:AD47"/>
    <mergeCell ref="AE45:AH47"/>
  </mergeCells>
  <phoneticPr fontId="2"/>
  <pageMargins left="0.70866141732283472" right="0.70866141732283472" top="0.74803149606299213" bottom="0.74803149606299213" header="0.31496062992125984" footer="0.31496062992125984"/>
  <pageSetup paperSize="9" scale="68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20AD-486B-4428-A150-D36F6DC758EB}">
  <sheetPr>
    <tabColor rgb="FF0000CC"/>
    <pageSetUpPr fitToPage="1"/>
  </sheetPr>
  <dimension ref="A1:CE47"/>
  <sheetViews>
    <sheetView workbookViewId="0">
      <selection activeCell="A2" sqref="A2"/>
    </sheetView>
  </sheetViews>
  <sheetFormatPr defaultColWidth="3.09765625" defaultRowHeight="25.5" customHeight="1"/>
  <cols>
    <col min="1" max="1" width="2.19921875" style="30" customWidth="1"/>
    <col min="2" max="12" width="3.09765625" style="30"/>
    <col min="13" max="13" width="3.3984375" style="30" customWidth="1"/>
    <col min="14" max="29" width="3.09765625" style="30"/>
    <col min="30" max="30" width="3.09765625" style="31" customWidth="1"/>
    <col min="31" max="31" width="3.09765625" style="31"/>
    <col min="32" max="82" width="3.09765625" style="30"/>
    <col min="83" max="83" width="3.09765625" style="31"/>
    <col min="84" max="16384" width="3.09765625" style="30"/>
  </cols>
  <sheetData>
    <row r="1" spans="1:83" ht="4.5" customHeight="1" thickBot="1"/>
    <row r="2" spans="1:83" ht="24.9" customHeight="1" thickBot="1">
      <c r="A2" s="28"/>
      <c r="B2" s="191" t="s">
        <v>15</v>
      </c>
      <c r="C2" s="192"/>
      <c r="D2" s="193"/>
      <c r="E2" s="85" t="s">
        <v>84</v>
      </c>
      <c r="F2" s="28"/>
      <c r="G2" s="28"/>
      <c r="H2" s="28"/>
      <c r="I2" s="28"/>
      <c r="J2" s="28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28"/>
      <c r="X2" s="28"/>
      <c r="Y2" s="81"/>
      <c r="Z2" s="48" t="s">
        <v>79</v>
      </c>
      <c r="AA2" s="48"/>
      <c r="AB2" s="48"/>
      <c r="AC2" s="48"/>
      <c r="AD2" s="29"/>
      <c r="AE2" s="29"/>
      <c r="AF2" s="28"/>
      <c r="AG2" s="28"/>
      <c r="AH2" s="28"/>
      <c r="AI2" s="28"/>
      <c r="AJ2" s="28"/>
      <c r="AK2" s="28"/>
      <c r="AL2" s="28"/>
    </row>
    <row r="3" spans="1:83" ht="4.5" customHeight="1">
      <c r="A3" s="28"/>
      <c r="B3" s="46"/>
      <c r="C3" s="46"/>
      <c r="D3" s="46"/>
      <c r="E3" s="33"/>
      <c r="F3" s="28"/>
      <c r="G3" s="28"/>
      <c r="H3" s="28"/>
      <c r="I3" s="28"/>
      <c r="J3" s="28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28"/>
      <c r="X3" s="28"/>
      <c r="Y3" s="28"/>
      <c r="Z3" s="28"/>
      <c r="AA3" s="28"/>
      <c r="AB3" s="28"/>
      <c r="AC3" s="28"/>
      <c r="AD3" s="29"/>
      <c r="AE3" s="29"/>
      <c r="AF3" s="28"/>
      <c r="AG3" s="28"/>
      <c r="AH3" s="28"/>
      <c r="AI3" s="28"/>
      <c r="AJ3" s="28"/>
      <c r="AK3" s="28"/>
      <c r="AL3" s="28"/>
    </row>
    <row r="4" spans="1:83" ht="24.75" customHeight="1">
      <c r="A4" s="28"/>
      <c r="B4" s="46"/>
      <c r="C4" s="46"/>
      <c r="D4" s="46"/>
      <c r="E4" s="33"/>
      <c r="F4" s="28"/>
      <c r="G4" s="28"/>
      <c r="H4" s="28"/>
      <c r="I4" s="28"/>
      <c r="J4" s="28"/>
      <c r="K4" s="47" t="s">
        <v>18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28"/>
      <c r="X4" s="28"/>
      <c r="Y4" s="28"/>
      <c r="Z4" s="28"/>
      <c r="AA4" s="28"/>
      <c r="AB4" s="28"/>
      <c r="AC4" s="28"/>
      <c r="AD4" s="29"/>
      <c r="AE4" s="29"/>
      <c r="AF4" s="28"/>
      <c r="AG4" s="28"/>
      <c r="AH4" s="28"/>
      <c r="AI4" s="28"/>
      <c r="AJ4" s="28"/>
      <c r="AK4" s="28"/>
      <c r="AL4" s="28"/>
    </row>
    <row r="5" spans="1:83" ht="24.9" customHeight="1">
      <c r="A5" s="28"/>
      <c r="B5" s="29"/>
      <c r="C5" s="29"/>
      <c r="D5" s="29"/>
      <c r="E5" s="28"/>
      <c r="F5" s="28"/>
      <c r="G5" s="28"/>
      <c r="H5" s="28"/>
      <c r="I5" s="28"/>
      <c r="J5" s="28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28"/>
      <c r="X5" s="194" t="s">
        <v>1</v>
      </c>
      <c r="Y5" s="195"/>
      <c r="Z5" s="196"/>
      <c r="AA5" s="215" t="s">
        <v>83</v>
      </c>
      <c r="AB5" s="216"/>
      <c r="AC5" s="216"/>
      <c r="AD5" s="298" t="str">
        <f>IF('御社控(Ｂ-1)'!AD5="","",'御社控(Ｂ-1)'!AD5)</f>
        <v/>
      </c>
      <c r="AE5" s="298"/>
      <c r="AF5" s="44" t="s">
        <v>3</v>
      </c>
      <c r="AG5" s="299" t="str">
        <f>IF('御社控(Ｂ-1)'!AG5="","",'御社控(Ｂ-1)'!AG5)</f>
        <v/>
      </c>
      <c r="AH5" s="299"/>
      <c r="AI5" s="44" t="s">
        <v>4</v>
      </c>
      <c r="AJ5" s="299" t="str">
        <f>IF('御社控(Ｂ-1)'!AJ5="","",'御社控(Ｂ-1)'!AJ5)</f>
        <v/>
      </c>
      <c r="AK5" s="299"/>
      <c r="AL5" s="45" t="s">
        <v>5</v>
      </c>
      <c r="BV5" s="364"/>
      <c r="BW5" s="364"/>
      <c r="BX5" s="364"/>
      <c r="BY5" s="364"/>
    </row>
    <row r="6" spans="1:83" ht="24.9" customHeight="1">
      <c r="A6" s="28"/>
      <c r="B6" s="200" t="s">
        <v>2</v>
      </c>
      <c r="C6" s="200"/>
      <c r="D6" s="200"/>
      <c r="E6" s="200"/>
      <c r="F6" s="200"/>
      <c r="G6" s="200"/>
      <c r="H6" s="200"/>
      <c r="I6" s="200"/>
      <c r="J6" s="201" t="s">
        <v>0</v>
      </c>
      <c r="K6" s="201"/>
      <c r="L6" s="201"/>
      <c r="M6" s="18"/>
      <c r="N6" s="28"/>
      <c r="O6" s="211" t="s">
        <v>78</v>
      </c>
      <c r="P6" s="211"/>
      <c r="Q6" s="211"/>
      <c r="R6" s="28"/>
      <c r="S6" s="28"/>
      <c r="T6" s="32"/>
      <c r="U6" s="28"/>
      <c r="V6" s="28"/>
      <c r="W6" s="28"/>
      <c r="X6" s="205" t="s">
        <v>19</v>
      </c>
      <c r="Y6" s="206"/>
      <c r="Z6" s="207"/>
      <c r="AA6" s="172" t="s">
        <v>20</v>
      </c>
      <c r="AB6" s="173"/>
      <c r="AC6" s="300" t="str">
        <f>IF('御社控(Ｂ-1)'!AC6="","",'御社控(Ｂ-1)'!AC6)</f>
        <v/>
      </c>
      <c r="AD6" s="301"/>
      <c r="AE6" s="301"/>
      <c r="AF6" s="301"/>
      <c r="AG6" s="301"/>
      <c r="AH6" s="301"/>
      <c r="AI6" s="301"/>
      <c r="AJ6" s="301"/>
      <c r="AK6" s="301"/>
      <c r="AL6" s="302"/>
    </row>
    <row r="7" spans="1:83" ht="24.9" customHeight="1">
      <c r="A7" s="28"/>
      <c r="B7" s="200"/>
      <c r="C7" s="200"/>
      <c r="D7" s="200"/>
      <c r="E7" s="200"/>
      <c r="F7" s="200"/>
      <c r="G7" s="200"/>
      <c r="H7" s="200"/>
      <c r="I7" s="200"/>
      <c r="J7" s="201"/>
      <c r="K7" s="201"/>
      <c r="L7" s="201"/>
      <c r="M7" s="18"/>
      <c r="N7" s="28"/>
      <c r="O7" s="28"/>
      <c r="P7" s="28"/>
      <c r="Q7" s="28"/>
      <c r="R7" s="28"/>
      <c r="S7" s="28"/>
      <c r="T7" s="32"/>
      <c r="U7" s="28"/>
      <c r="V7" s="28"/>
      <c r="W7" s="28"/>
      <c r="X7" s="208"/>
      <c r="Y7" s="209"/>
      <c r="Z7" s="210"/>
      <c r="AA7" s="174"/>
      <c r="AB7" s="175"/>
      <c r="AC7" s="365" t="str">
        <f>IF('御社控(Ｂ-2)'!AC7:AE7="","",'御社控(Ｂ-2)'!AC7:AE7)</f>
        <v/>
      </c>
      <c r="AD7" s="366"/>
      <c r="AE7" s="366"/>
      <c r="AF7" s="367" t="s">
        <v>22</v>
      </c>
      <c r="AG7" s="367"/>
      <c r="AH7" s="366" t="str">
        <f>IF('御社控(Ｂ-2)'!AH7:AJ7="","",'御社控(Ｂ-2)'!AH7:AJ7)</f>
        <v/>
      </c>
      <c r="AI7" s="366"/>
      <c r="AJ7" s="366"/>
      <c r="AK7" s="241" t="s">
        <v>21</v>
      </c>
      <c r="AL7" s="242"/>
      <c r="BQ7" s="30" t="s">
        <v>7</v>
      </c>
      <c r="BV7" s="30" t="s">
        <v>10</v>
      </c>
      <c r="BZ7" s="30" t="s">
        <v>13</v>
      </c>
      <c r="CE7" s="31">
        <v>1</v>
      </c>
    </row>
    <row r="8" spans="1:83" ht="24.9" customHeight="1">
      <c r="A8" s="28"/>
      <c r="B8" s="7" t="s">
        <v>34</v>
      </c>
      <c r="C8" s="212" t="s">
        <v>63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8"/>
      <c r="X8" s="381" t="s">
        <v>23</v>
      </c>
      <c r="Y8" s="382"/>
      <c r="Z8" s="383"/>
      <c r="AA8" s="376" t="str">
        <f>IF('御社控(Ｂ-1)'!AA8="","",'御社控(Ｂ-1)'!AA8)</f>
        <v/>
      </c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7"/>
      <c r="BQ8" s="30" t="s">
        <v>8</v>
      </c>
      <c r="BV8" s="30" t="s">
        <v>11</v>
      </c>
      <c r="BZ8" s="30" t="s">
        <v>14</v>
      </c>
      <c r="CE8" s="31">
        <v>2</v>
      </c>
    </row>
    <row r="9" spans="1:83" ht="24.9" customHeight="1">
      <c r="A9" s="28"/>
      <c r="B9" s="8" t="s">
        <v>35</v>
      </c>
      <c r="C9" s="287" t="s">
        <v>64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28"/>
      <c r="X9" s="208" t="s">
        <v>6</v>
      </c>
      <c r="Y9" s="209"/>
      <c r="Z9" s="210"/>
      <c r="AA9" s="378" t="str">
        <f>IF('御社控(Ｂ-1)'!AA9="","",'御社控(Ｂ-1)'!AA9)</f>
        <v/>
      </c>
      <c r="AB9" s="378"/>
      <c r="AC9" s="378"/>
      <c r="AD9" s="378"/>
      <c r="AE9" s="378"/>
      <c r="AF9" s="378"/>
      <c r="AG9" s="378"/>
      <c r="AH9" s="378"/>
      <c r="AI9" s="378"/>
      <c r="AJ9" s="378"/>
      <c r="AK9" s="378"/>
      <c r="AL9" s="379"/>
      <c r="BQ9" s="30" t="s">
        <v>9</v>
      </c>
      <c r="BV9" s="30" t="s">
        <v>12</v>
      </c>
    </row>
    <row r="10" spans="1:83" ht="5.0999999999999996" customHeight="1" thickBot="1">
      <c r="A10"/>
      <c r="B10" s="8"/>
      <c r="C10" s="61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</row>
    <row r="11" spans="1:83" ht="24.9" customHeight="1" thickTop="1" thickBot="1">
      <c r="A11"/>
      <c r="B11" s="258" t="s">
        <v>76</v>
      </c>
      <c r="C11" s="291"/>
      <c r="D11" s="292"/>
      <c r="E11" s="290" t="s">
        <v>68</v>
      </c>
      <c r="F11" s="290"/>
      <c r="G11" s="290"/>
      <c r="H11" s="290"/>
      <c r="I11" s="144">
        <f>'御社控(Ｂ-2)'!I11:L11</f>
        <v>0</v>
      </c>
      <c r="J11" s="144"/>
      <c r="K11" s="144"/>
      <c r="L11" s="284"/>
      <c r="M11" s="1"/>
      <c r="N11" s="17"/>
      <c r="O11" s="17"/>
      <c r="P11" s="17"/>
      <c r="Q11" s="37"/>
      <c r="R11" s="38"/>
      <c r="S11" s="63" t="s">
        <v>60</v>
      </c>
      <c r="T11" s="62"/>
      <c r="U11" s="62"/>
      <c r="V11" s="1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83" ht="24.9" customHeight="1" thickTop="1" thickBot="1">
      <c r="A12"/>
      <c r="B12" s="293"/>
      <c r="C12" s="294"/>
      <c r="D12" s="295"/>
      <c r="E12" s="290" t="s">
        <v>69</v>
      </c>
      <c r="F12" s="290"/>
      <c r="G12" s="290"/>
      <c r="H12" s="290"/>
      <c r="I12" s="144">
        <f>'御社控(Ｂ-2)'!I12:L12</f>
        <v>0</v>
      </c>
      <c r="J12" s="144"/>
      <c r="K12" s="144"/>
      <c r="L12" s="144"/>
      <c r="M12" s="296" t="s">
        <v>72</v>
      </c>
      <c r="N12" s="297"/>
      <c r="O12" s="297"/>
      <c r="P12" s="144">
        <f>I11+I12</f>
        <v>0</v>
      </c>
      <c r="Q12" s="144"/>
      <c r="R12" s="144"/>
      <c r="S12" s="284"/>
      <c r="T12" s="62"/>
      <c r="U12" s="62"/>
      <c r="V12" s="1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</row>
    <row r="13" spans="1:83" ht="24.9" customHeight="1" thickTop="1">
      <c r="A13" s="28"/>
      <c r="B13" s="3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28"/>
      <c r="W13" s="28"/>
      <c r="X13" s="28"/>
      <c r="Y13" s="28"/>
      <c r="Z13" s="28"/>
      <c r="AA13" s="28"/>
      <c r="AB13" s="28"/>
      <c r="AC13" s="28"/>
      <c r="AD13" s="29"/>
      <c r="AE13" s="29"/>
      <c r="AF13" s="28"/>
      <c r="AG13" s="28"/>
      <c r="AH13" s="28"/>
      <c r="AI13" s="28"/>
      <c r="AJ13" s="28"/>
      <c r="AK13" s="28"/>
      <c r="AL13" s="39" t="s">
        <v>60</v>
      </c>
    </row>
    <row r="14" spans="1:83" ht="24.9" customHeight="1">
      <c r="A14" s="28"/>
      <c r="B14" s="321" t="s">
        <v>30</v>
      </c>
      <c r="C14" s="319"/>
      <c r="D14" s="320"/>
      <c r="E14" s="202" t="s">
        <v>29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4"/>
      <c r="R14" s="362" t="s">
        <v>25</v>
      </c>
      <c r="S14" s="319"/>
      <c r="T14" s="363"/>
      <c r="U14" s="321" t="s">
        <v>26</v>
      </c>
      <c r="V14" s="319"/>
      <c r="W14" s="320"/>
      <c r="X14" s="362" t="s">
        <v>27</v>
      </c>
      <c r="Y14" s="319"/>
      <c r="Z14" s="363"/>
      <c r="AA14" s="321" t="s">
        <v>28</v>
      </c>
      <c r="AB14" s="319"/>
      <c r="AC14" s="319"/>
      <c r="AD14" s="320"/>
      <c r="AE14" s="43" t="s">
        <v>31</v>
      </c>
      <c r="AF14" s="375" t="s">
        <v>48</v>
      </c>
      <c r="AG14" s="412"/>
      <c r="AH14" s="412"/>
      <c r="AI14" s="413"/>
      <c r="AJ14" s="382" t="s">
        <v>49</v>
      </c>
      <c r="AK14" s="382"/>
      <c r="AL14" s="383"/>
    </row>
    <row r="15" spans="1:83" ht="24.9" customHeight="1">
      <c r="A15" s="28">
        <v>1</v>
      </c>
      <c r="B15" s="339" t="str">
        <f>IF('御社控(Ｂ-2)'!B15="","",'御社控(Ｂ-2)'!B15)</f>
        <v/>
      </c>
      <c r="C15" s="340"/>
      <c r="D15" s="341"/>
      <c r="E15" s="25" t="str">
        <f>IF(AE15="","","※")</f>
        <v/>
      </c>
      <c r="F15" s="342" t="str">
        <f>IF('御社控(Ｂ-2)'!F15="","",'御社控(Ｂ-2)'!F15)</f>
        <v/>
      </c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3"/>
      <c r="R15" s="431" t="str">
        <f>IF('御社控(Ｂ-2)'!R15="","",'御社控(Ｂ-2)'!R15)</f>
        <v/>
      </c>
      <c r="S15" s="432"/>
      <c r="T15" s="433"/>
      <c r="U15" s="434" t="str">
        <f>IF('御社控(Ｂ-2)'!U15="","",'御社控(Ｂ-2)'!U15)</f>
        <v/>
      </c>
      <c r="V15" s="432"/>
      <c r="W15" s="435"/>
      <c r="X15" s="436" t="str">
        <f>IF('御社控(Ｂ-2)'!X15="","",'御社控(Ｂ-2)'!X15)</f>
        <v/>
      </c>
      <c r="Y15" s="437"/>
      <c r="Z15" s="438"/>
      <c r="AA15" s="352" t="str">
        <f>IF('御社控(Ｂ-2)'!AA15="","",'御社控(Ｂ-2)'!AA15)</f>
        <v/>
      </c>
      <c r="AB15" s="353"/>
      <c r="AC15" s="353"/>
      <c r="AD15" s="354"/>
      <c r="AE15" s="53" t="str">
        <f>IF('御社控(Ｂ-2)'!AE15="","",'御社控(Ｂ-2)'!AE15)</f>
        <v/>
      </c>
      <c r="AF15" s="399"/>
      <c r="AG15" s="400"/>
      <c r="AH15" s="400"/>
      <c r="AI15" s="401"/>
      <c r="AJ15" s="402"/>
      <c r="AK15" s="403"/>
      <c r="AL15" s="404"/>
    </row>
    <row r="16" spans="1:83" ht="24.9" customHeight="1">
      <c r="A16" s="67">
        <f>A15+1</f>
        <v>2</v>
      </c>
      <c r="B16" s="339" t="str">
        <f>IF('御社控(Ｂ-2)'!B16="","",'御社控(Ｂ-2)'!B16)</f>
        <v/>
      </c>
      <c r="C16" s="340"/>
      <c r="D16" s="341"/>
      <c r="E16" s="25" t="str">
        <f t="shared" ref="E16:E34" si="0">IF(AE16="","","※")</f>
        <v/>
      </c>
      <c r="F16" s="342" t="str">
        <f>IF('御社控(Ｂ-2)'!F16="","",'御社控(Ｂ-2)'!F16)</f>
        <v/>
      </c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3"/>
      <c r="R16" s="431" t="str">
        <f>IF('御社控(Ｂ-2)'!R16="","",'御社控(Ｂ-2)'!R16)</f>
        <v/>
      </c>
      <c r="S16" s="432"/>
      <c r="T16" s="433"/>
      <c r="U16" s="434" t="str">
        <f>IF('御社控(Ｂ-2)'!U16="","",'御社控(Ｂ-2)'!U16)</f>
        <v/>
      </c>
      <c r="V16" s="432"/>
      <c r="W16" s="435"/>
      <c r="X16" s="436" t="str">
        <f>IF('御社控(Ｂ-2)'!X16="","",'御社控(Ｂ-2)'!X16)</f>
        <v/>
      </c>
      <c r="Y16" s="437"/>
      <c r="Z16" s="438"/>
      <c r="AA16" s="352" t="str">
        <f>IF('御社控(Ｂ-2)'!AA16="","",'御社控(Ｂ-2)'!AA16)</f>
        <v/>
      </c>
      <c r="AB16" s="353"/>
      <c r="AC16" s="353"/>
      <c r="AD16" s="354"/>
      <c r="AE16" s="53" t="str">
        <f>IF('御社控(Ｂ-2)'!AE16="","",'御社控(Ｂ-2)'!AE16)</f>
        <v/>
      </c>
      <c r="AF16" s="355"/>
      <c r="AG16" s="356"/>
      <c r="AH16" s="356"/>
      <c r="AI16" s="357"/>
      <c r="AJ16" s="358"/>
      <c r="AK16" s="359"/>
      <c r="AL16" s="360"/>
      <c r="CE16" s="30"/>
    </row>
    <row r="17" spans="1:83" ht="24.9" customHeight="1">
      <c r="A17" s="67">
        <f t="shared" ref="A17:A34" si="1">A16+1</f>
        <v>3</v>
      </c>
      <c r="B17" s="339" t="str">
        <f>IF('御社控(Ｂ-2)'!B17="","",'御社控(Ｂ-2)'!B17)</f>
        <v/>
      </c>
      <c r="C17" s="340"/>
      <c r="D17" s="341"/>
      <c r="E17" s="25" t="str">
        <f t="shared" si="0"/>
        <v/>
      </c>
      <c r="F17" s="342" t="str">
        <f>IF('御社控(Ｂ-2)'!F17="","",'御社控(Ｂ-2)'!F17)</f>
        <v/>
      </c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3"/>
      <c r="R17" s="431" t="str">
        <f>IF('御社控(Ｂ-2)'!R17="","",'御社控(Ｂ-2)'!R17)</f>
        <v/>
      </c>
      <c r="S17" s="432"/>
      <c r="T17" s="433"/>
      <c r="U17" s="434" t="str">
        <f>IF('御社控(Ｂ-2)'!U17="","",'御社控(Ｂ-2)'!U17)</f>
        <v/>
      </c>
      <c r="V17" s="432"/>
      <c r="W17" s="435"/>
      <c r="X17" s="436" t="str">
        <f>IF('御社控(Ｂ-2)'!X17="","",'御社控(Ｂ-2)'!X17)</f>
        <v/>
      </c>
      <c r="Y17" s="437"/>
      <c r="Z17" s="438"/>
      <c r="AA17" s="352" t="str">
        <f>IF('御社控(Ｂ-2)'!AA17="","",'御社控(Ｂ-2)'!AA17)</f>
        <v/>
      </c>
      <c r="AB17" s="353"/>
      <c r="AC17" s="353"/>
      <c r="AD17" s="354"/>
      <c r="AE17" s="53" t="str">
        <f>IF('御社控(Ｂ-2)'!AE17="","",'御社控(Ｂ-2)'!AE17)</f>
        <v/>
      </c>
      <c r="AF17" s="355"/>
      <c r="AG17" s="356"/>
      <c r="AH17" s="356"/>
      <c r="AI17" s="357"/>
      <c r="AJ17" s="358"/>
      <c r="AK17" s="359"/>
      <c r="AL17" s="360"/>
      <c r="CE17" s="30"/>
    </row>
    <row r="18" spans="1:83" ht="24.9" customHeight="1">
      <c r="A18" s="67">
        <f t="shared" si="1"/>
        <v>4</v>
      </c>
      <c r="B18" s="339" t="str">
        <f>IF('御社控(Ｂ-2)'!B18="","",'御社控(Ｂ-2)'!B18)</f>
        <v/>
      </c>
      <c r="C18" s="340"/>
      <c r="D18" s="341"/>
      <c r="E18" s="25" t="str">
        <f t="shared" si="0"/>
        <v/>
      </c>
      <c r="F18" s="342" t="str">
        <f>IF('御社控(Ｂ-2)'!F18="","",'御社控(Ｂ-2)'!F18)</f>
        <v/>
      </c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3"/>
      <c r="R18" s="431" t="str">
        <f>IF('御社控(Ｂ-2)'!R18="","",'御社控(Ｂ-2)'!R18)</f>
        <v/>
      </c>
      <c r="S18" s="432"/>
      <c r="T18" s="433"/>
      <c r="U18" s="434" t="str">
        <f>IF('御社控(Ｂ-2)'!U18="","",'御社控(Ｂ-2)'!U18)</f>
        <v/>
      </c>
      <c r="V18" s="432"/>
      <c r="W18" s="435"/>
      <c r="X18" s="436" t="str">
        <f>IF('御社控(Ｂ-2)'!X18="","",'御社控(Ｂ-2)'!X18)</f>
        <v/>
      </c>
      <c r="Y18" s="437"/>
      <c r="Z18" s="438"/>
      <c r="AA18" s="352" t="str">
        <f>IF('御社控(Ｂ-2)'!AA18="","",'御社控(Ｂ-2)'!AA18)</f>
        <v/>
      </c>
      <c r="AB18" s="353"/>
      <c r="AC18" s="353"/>
      <c r="AD18" s="354"/>
      <c r="AE18" s="53" t="str">
        <f>IF('御社控(Ｂ-2)'!AE18="","",'御社控(Ｂ-2)'!AE18)</f>
        <v/>
      </c>
      <c r="AF18" s="355"/>
      <c r="AG18" s="356"/>
      <c r="AH18" s="356"/>
      <c r="AI18" s="357"/>
      <c r="AJ18" s="358"/>
      <c r="AK18" s="359"/>
      <c r="AL18" s="360"/>
      <c r="CE18" s="30"/>
    </row>
    <row r="19" spans="1:83" ht="24.9" customHeight="1">
      <c r="A19" s="67">
        <f t="shared" si="1"/>
        <v>5</v>
      </c>
      <c r="B19" s="339" t="str">
        <f>IF('御社控(Ｂ-2)'!B19="","",'御社控(Ｂ-2)'!B19)</f>
        <v/>
      </c>
      <c r="C19" s="340"/>
      <c r="D19" s="341"/>
      <c r="E19" s="25" t="str">
        <f t="shared" si="0"/>
        <v/>
      </c>
      <c r="F19" s="342" t="str">
        <f>IF('御社控(Ｂ-2)'!F19="","",'御社控(Ｂ-2)'!F19)</f>
        <v/>
      </c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3"/>
      <c r="R19" s="431" t="str">
        <f>IF('御社控(Ｂ-2)'!R19="","",'御社控(Ｂ-2)'!R19)</f>
        <v/>
      </c>
      <c r="S19" s="432"/>
      <c r="T19" s="433"/>
      <c r="U19" s="434" t="str">
        <f>IF('御社控(Ｂ-2)'!U19="","",'御社控(Ｂ-2)'!U19)</f>
        <v/>
      </c>
      <c r="V19" s="432"/>
      <c r="W19" s="435"/>
      <c r="X19" s="436" t="str">
        <f>IF('御社控(Ｂ-2)'!X19="","",'御社控(Ｂ-2)'!X19)</f>
        <v/>
      </c>
      <c r="Y19" s="437"/>
      <c r="Z19" s="438"/>
      <c r="AA19" s="352" t="str">
        <f>IF('御社控(Ｂ-2)'!AA19="","",'御社控(Ｂ-2)'!AA19)</f>
        <v/>
      </c>
      <c r="AB19" s="353"/>
      <c r="AC19" s="353"/>
      <c r="AD19" s="354"/>
      <c r="AE19" s="53" t="str">
        <f>IF('御社控(Ｂ-2)'!AE19="","",'御社控(Ｂ-2)'!AE19)</f>
        <v/>
      </c>
      <c r="AF19" s="355"/>
      <c r="AG19" s="356"/>
      <c r="AH19" s="356"/>
      <c r="AI19" s="357"/>
      <c r="AJ19" s="358"/>
      <c r="AK19" s="359"/>
      <c r="AL19" s="360"/>
      <c r="CE19" s="30"/>
    </row>
    <row r="20" spans="1:83" ht="24.9" customHeight="1">
      <c r="A20" s="67">
        <f t="shared" si="1"/>
        <v>6</v>
      </c>
      <c r="B20" s="339" t="str">
        <f>IF('御社控(Ｂ-2)'!B20="","",'御社控(Ｂ-2)'!B20)</f>
        <v/>
      </c>
      <c r="C20" s="340"/>
      <c r="D20" s="341"/>
      <c r="E20" s="25" t="str">
        <f t="shared" si="0"/>
        <v/>
      </c>
      <c r="F20" s="342" t="str">
        <f>IF('御社控(Ｂ-2)'!F20="","",'御社控(Ｂ-2)'!F20)</f>
        <v/>
      </c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3"/>
      <c r="R20" s="431" t="str">
        <f>IF('御社控(Ｂ-2)'!R20="","",'御社控(Ｂ-2)'!R20)</f>
        <v/>
      </c>
      <c r="S20" s="432"/>
      <c r="T20" s="433"/>
      <c r="U20" s="434" t="str">
        <f>IF('御社控(Ｂ-2)'!U20="","",'御社控(Ｂ-2)'!U20)</f>
        <v/>
      </c>
      <c r="V20" s="432"/>
      <c r="W20" s="435"/>
      <c r="X20" s="436" t="str">
        <f>IF('御社控(Ｂ-2)'!X20="","",'御社控(Ｂ-2)'!X20)</f>
        <v/>
      </c>
      <c r="Y20" s="437"/>
      <c r="Z20" s="438"/>
      <c r="AA20" s="352" t="str">
        <f>IF('御社控(Ｂ-2)'!AA20="","",'御社控(Ｂ-2)'!AA20)</f>
        <v/>
      </c>
      <c r="AB20" s="353"/>
      <c r="AC20" s="353"/>
      <c r="AD20" s="354"/>
      <c r="AE20" s="53" t="str">
        <f>IF('御社控(Ｂ-2)'!AE20="","",'御社控(Ｂ-2)'!AE20)</f>
        <v/>
      </c>
      <c r="AF20" s="355"/>
      <c r="AG20" s="356"/>
      <c r="AH20" s="356"/>
      <c r="AI20" s="357"/>
      <c r="AJ20" s="358"/>
      <c r="AK20" s="359"/>
      <c r="AL20" s="360"/>
      <c r="CE20" s="30"/>
    </row>
    <row r="21" spans="1:83" ht="24.9" customHeight="1">
      <c r="A21" s="67">
        <f t="shared" si="1"/>
        <v>7</v>
      </c>
      <c r="B21" s="339" t="str">
        <f>IF('御社控(Ｂ-2)'!B21="","",'御社控(Ｂ-2)'!B21)</f>
        <v/>
      </c>
      <c r="C21" s="340"/>
      <c r="D21" s="341"/>
      <c r="E21" s="25" t="str">
        <f t="shared" si="0"/>
        <v/>
      </c>
      <c r="F21" s="342" t="str">
        <f>IF('御社控(Ｂ-2)'!F21="","",'御社控(Ｂ-2)'!F21)</f>
        <v/>
      </c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3"/>
      <c r="R21" s="431" t="str">
        <f>IF('御社控(Ｂ-2)'!R21="","",'御社控(Ｂ-2)'!R21)</f>
        <v/>
      </c>
      <c r="S21" s="432"/>
      <c r="T21" s="433"/>
      <c r="U21" s="434" t="str">
        <f>IF('御社控(Ｂ-2)'!U21="","",'御社控(Ｂ-2)'!U21)</f>
        <v/>
      </c>
      <c r="V21" s="432"/>
      <c r="W21" s="435"/>
      <c r="X21" s="436" t="str">
        <f>IF('御社控(Ｂ-2)'!X21="","",'御社控(Ｂ-2)'!X21)</f>
        <v/>
      </c>
      <c r="Y21" s="437"/>
      <c r="Z21" s="438"/>
      <c r="AA21" s="352" t="str">
        <f>IF('御社控(Ｂ-2)'!AA21="","",'御社控(Ｂ-2)'!AA21)</f>
        <v/>
      </c>
      <c r="AB21" s="353"/>
      <c r="AC21" s="353"/>
      <c r="AD21" s="354"/>
      <c r="AE21" s="53" t="str">
        <f>IF('御社控(Ｂ-2)'!AE21="","",'御社控(Ｂ-2)'!AE21)</f>
        <v/>
      </c>
      <c r="AF21" s="355"/>
      <c r="AG21" s="356"/>
      <c r="AH21" s="356"/>
      <c r="AI21" s="357"/>
      <c r="AJ21" s="358"/>
      <c r="AK21" s="359"/>
      <c r="AL21" s="360"/>
      <c r="CE21" s="30"/>
    </row>
    <row r="22" spans="1:83" ht="24.9" customHeight="1">
      <c r="A22" s="67">
        <f t="shared" si="1"/>
        <v>8</v>
      </c>
      <c r="B22" s="339" t="str">
        <f>IF('御社控(Ｂ-2)'!B22="","",'御社控(Ｂ-2)'!B22)</f>
        <v/>
      </c>
      <c r="C22" s="340"/>
      <c r="D22" s="341"/>
      <c r="E22" s="25" t="str">
        <f t="shared" si="0"/>
        <v/>
      </c>
      <c r="F22" s="342" t="str">
        <f>IF('御社控(Ｂ-2)'!F22="","",'御社控(Ｂ-2)'!F22)</f>
        <v/>
      </c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3"/>
      <c r="R22" s="431" t="str">
        <f>IF('御社控(Ｂ-2)'!R22="","",'御社控(Ｂ-2)'!R22)</f>
        <v/>
      </c>
      <c r="S22" s="432"/>
      <c r="T22" s="433"/>
      <c r="U22" s="434" t="str">
        <f>IF('御社控(Ｂ-2)'!U22="","",'御社控(Ｂ-2)'!U22)</f>
        <v/>
      </c>
      <c r="V22" s="432"/>
      <c r="W22" s="435"/>
      <c r="X22" s="436" t="str">
        <f>IF('御社控(Ｂ-2)'!X22="","",'御社控(Ｂ-2)'!X22)</f>
        <v/>
      </c>
      <c r="Y22" s="437"/>
      <c r="Z22" s="438"/>
      <c r="AA22" s="352" t="str">
        <f>IF('御社控(Ｂ-2)'!AA22="","",'御社控(Ｂ-2)'!AA22)</f>
        <v/>
      </c>
      <c r="AB22" s="353"/>
      <c r="AC22" s="353"/>
      <c r="AD22" s="354"/>
      <c r="AE22" s="53" t="str">
        <f>IF('御社控(Ｂ-2)'!AE22="","",'御社控(Ｂ-2)'!AE22)</f>
        <v/>
      </c>
      <c r="AF22" s="355"/>
      <c r="AG22" s="356"/>
      <c r="AH22" s="356"/>
      <c r="AI22" s="357"/>
      <c r="AJ22" s="358"/>
      <c r="AK22" s="359"/>
      <c r="AL22" s="360"/>
      <c r="CE22" s="30"/>
    </row>
    <row r="23" spans="1:83" ht="24.9" customHeight="1">
      <c r="A23" s="67">
        <f t="shared" si="1"/>
        <v>9</v>
      </c>
      <c r="B23" s="339" t="str">
        <f>IF('御社控(Ｂ-2)'!B23="","",'御社控(Ｂ-2)'!B23)</f>
        <v/>
      </c>
      <c r="C23" s="340"/>
      <c r="D23" s="341"/>
      <c r="E23" s="25" t="str">
        <f t="shared" si="0"/>
        <v/>
      </c>
      <c r="F23" s="342" t="str">
        <f>IF('御社控(Ｂ-2)'!F23="","",'御社控(Ｂ-2)'!F23)</f>
        <v/>
      </c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3"/>
      <c r="R23" s="431" t="str">
        <f>IF('御社控(Ｂ-2)'!R23="","",'御社控(Ｂ-2)'!R23)</f>
        <v/>
      </c>
      <c r="S23" s="432"/>
      <c r="T23" s="433"/>
      <c r="U23" s="434" t="str">
        <f>IF('御社控(Ｂ-2)'!U23="","",'御社控(Ｂ-2)'!U23)</f>
        <v/>
      </c>
      <c r="V23" s="432"/>
      <c r="W23" s="435"/>
      <c r="X23" s="436" t="str">
        <f>IF('御社控(Ｂ-2)'!X23="","",'御社控(Ｂ-2)'!X23)</f>
        <v/>
      </c>
      <c r="Y23" s="437"/>
      <c r="Z23" s="438"/>
      <c r="AA23" s="352" t="str">
        <f>IF('御社控(Ｂ-2)'!AA23="","",'御社控(Ｂ-2)'!AA23)</f>
        <v/>
      </c>
      <c r="AB23" s="353"/>
      <c r="AC23" s="353"/>
      <c r="AD23" s="354"/>
      <c r="AE23" s="53" t="str">
        <f>IF('御社控(Ｂ-2)'!AE23="","",'御社控(Ｂ-2)'!AE23)</f>
        <v/>
      </c>
      <c r="AF23" s="355"/>
      <c r="AG23" s="356"/>
      <c r="AH23" s="356"/>
      <c r="AI23" s="357"/>
      <c r="AJ23" s="358"/>
      <c r="AK23" s="359"/>
      <c r="AL23" s="360"/>
      <c r="CE23" s="30"/>
    </row>
    <row r="24" spans="1:83" ht="24.9" customHeight="1">
      <c r="A24" s="67">
        <f t="shared" si="1"/>
        <v>10</v>
      </c>
      <c r="B24" s="339" t="str">
        <f>IF('御社控(Ｂ-2)'!B24="","",'御社控(Ｂ-2)'!B24)</f>
        <v/>
      </c>
      <c r="C24" s="340"/>
      <c r="D24" s="341"/>
      <c r="E24" s="25" t="str">
        <f t="shared" si="0"/>
        <v/>
      </c>
      <c r="F24" s="342" t="str">
        <f>IF('御社控(Ｂ-2)'!F24="","",'御社控(Ｂ-2)'!F24)</f>
        <v/>
      </c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3"/>
      <c r="R24" s="431" t="str">
        <f>IF('御社控(Ｂ-2)'!R24="","",'御社控(Ｂ-2)'!R24)</f>
        <v/>
      </c>
      <c r="S24" s="432"/>
      <c r="T24" s="433"/>
      <c r="U24" s="434" t="str">
        <f>IF('御社控(Ｂ-2)'!U24="","",'御社控(Ｂ-2)'!U24)</f>
        <v/>
      </c>
      <c r="V24" s="432"/>
      <c r="W24" s="435"/>
      <c r="X24" s="436" t="str">
        <f>IF('御社控(Ｂ-2)'!X24="","",'御社控(Ｂ-2)'!X24)</f>
        <v/>
      </c>
      <c r="Y24" s="437"/>
      <c r="Z24" s="438"/>
      <c r="AA24" s="352" t="str">
        <f>IF('御社控(Ｂ-2)'!AA24="","",'御社控(Ｂ-2)'!AA24)</f>
        <v/>
      </c>
      <c r="AB24" s="353"/>
      <c r="AC24" s="353"/>
      <c r="AD24" s="354"/>
      <c r="AE24" s="53" t="str">
        <f>IF('御社控(Ｂ-2)'!AE24="","",'御社控(Ｂ-2)'!AE24)</f>
        <v/>
      </c>
      <c r="AF24" s="355"/>
      <c r="AG24" s="356"/>
      <c r="AH24" s="356"/>
      <c r="AI24" s="357"/>
      <c r="AJ24" s="358"/>
      <c r="AK24" s="359"/>
      <c r="AL24" s="360"/>
      <c r="CE24" s="30"/>
    </row>
    <row r="25" spans="1:83" ht="24.9" customHeight="1">
      <c r="A25" s="67">
        <f t="shared" si="1"/>
        <v>11</v>
      </c>
      <c r="B25" s="339" t="str">
        <f>IF('御社控(Ｂ-2)'!B25="","",'御社控(Ｂ-2)'!B25)</f>
        <v/>
      </c>
      <c r="C25" s="340"/>
      <c r="D25" s="341"/>
      <c r="E25" s="25" t="str">
        <f t="shared" si="0"/>
        <v/>
      </c>
      <c r="F25" s="342" t="str">
        <f>IF('御社控(Ｂ-2)'!F25="","",'御社控(Ｂ-2)'!F25)</f>
        <v/>
      </c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3"/>
      <c r="R25" s="431" t="str">
        <f>IF('御社控(Ｂ-2)'!R25="","",'御社控(Ｂ-2)'!R25)</f>
        <v/>
      </c>
      <c r="S25" s="432"/>
      <c r="T25" s="433"/>
      <c r="U25" s="434" t="str">
        <f>IF('御社控(Ｂ-2)'!U25="","",'御社控(Ｂ-2)'!U25)</f>
        <v/>
      </c>
      <c r="V25" s="432"/>
      <c r="W25" s="435"/>
      <c r="X25" s="436" t="str">
        <f>IF('御社控(Ｂ-2)'!X25="","",'御社控(Ｂ-2)'!X25)</f>
        <v/>
      </c>
      <c r="Y25" s="437"/>
      <c r="Z25" s="438"/>
      <c r="AA25" s="352" t="str">
        <f>IF('御社控(Ｂ-2)'!AA25="","",'御社控(Ｂ-2)'!AA25)</f>
        <v/>
      </c>
      <c r="AB25" s="353"/>
      <c r="AC25" s="353"/>
      <c r="AD25" s="354"/>
      <c r="AE25" s="53" t="str">
        <f>IF('御社控(Ｂ-2)'!AE25="","",'御社控(Ｂ-2)'!AE25)</f>
        <v/>
      </c>
      <c r="AF25" s="355"/>
      <c r="AG25" s="356"/>
      <c r="AH25" s="356"/>
      <c r="AI25" s="357"/>
      <c r="AJ25" s="358"/>
      <c r="AK25" s="359"/>
      <c r="AL25" s="360"/>
      <c r="CE25" s="30"/>
    </row>
    <row r="26" spans="1:83" ht="24.9" customHeight="1">
      <c r="A26" s="67">
        <f t="shared" si="1"/>
        <v>12</v>
      </c>
      <c r="B26" s="339" t="str">
        <f>IF('御社控(Ｂ-2)'!B26="","",'御社控(Ｂ-2)'!B26)</f>
        <v/>
      </c>
      <c r="C26" s="340"/>
      <c r="D26" s="341"/>
      <c r="E26" s="25" t="str">
        <f t="shared" si="0"/>
        <v/>
      </c>
      <c r="F26" s="342" t="str">
        <f>IF('御社控(Ｂ-2)'!F26="","",'御社控(Ｂ-2)'!F26)</f>
        <v/>
      </c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3"/>
      <c r="R26" s="431" t="str">
        <f>IF('御社控(Ｂ-2)'!R26="","",'御社控(Ｂ-2)'!R26)</f>
        <v/>
      </c>
      <c r="S26" s="432"/>
      <c r="T26" s="433"/>
      <c r="U26" s="434" t="str">
        <f>IF('御社控(Ｂ-2)'!U26="","",'御社控(Ｂ-2)'!U26)</f>
        <v/>
      </c>
      <c r="V26" s="432"/>
      <c r="W26" s="435"/>
      <c r="X26" s="436" t="str">
        <f>IF('御社控(Ｂ-2)'!X26="","",'御社控(Ｂ-2)'!X26)</f>
        <v/>
      </c>
      <c r="Y26" s="437"/>
      <c r="Z26" s="438"/>
      <c r="AA26" s="352" t="str">
        <f>IF('御社控(Ｂ-2)'!AA26="","",'御社控(Ｂ-2)'!AA26)</f>
        <v/>
      </c>
      <c r="AB26" s="353"/>
      <c r="AC26" s="353"/>
      <c r="AD26" s="354"/>
      <c r="AE26" s="53" t="str">
        <f>IF('御社控(Ｂ-2)'!AE26="","",'御社控(Ｂ-2)'!AE26)</f>
        <v/>
      </c>
      <c r="AF26" s="453"/>
      <c r="AG26" s="454"/>
      <c r="AH26" s="454"/>
      <c r="AI26" s="455"/>
      <c r="AJ26" s="358"/>
      <c r="AK26" s="359"/>
      <c r="AL26" s="360"/>
      <c r="CE26" s="30"/>
    </row>
    <row r="27" spans="1:83" ht="24.9" customHeight="1">
      <c r="A27" s="67">
        <f t="shared" si="1"/>
        <v>13</v>
      </c>
      <c r="B27" s="339" t="str">
        <f>IF('御社控(Ｂ-2)'!B27="","",'御社控(Ｂ-2)'!B27)</f>
        <v/>
      </c>
      <c r="C27" s="340"/>
      <c r="D27" s="341"/>
      <c r="E27" s="25" t="str">
        <f t="shared" si="0"/>
        <v/>
      </c>
      <c r="F27" s="342" t="str">
        <f>IF('御社控(Ｂ-2)'!F27="","",'御社控(Ｂ-2)'!F27)</f>
        <v/>
      </c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3"/>
      <c r="R27" s="431" t="str">
        <f>IF('御社控(Ｂ-2)'!R27="","",'御社控(Ｂ-2)'!R27)</f>
        <v/>
      </c>
      <c r="S27" s="432"/>
      <c r="T27" s="433"/>
      <c r="U27" s="434" t="str">
        <f>IF('御社控(Ｂ-2)'!U27="","",'御社控(Ｂ-2)'!U27)</f>
        <v/>
      </c>
      <c r="V27" s="432"/>
      <c r="W27" s="435"/>
      <c r="X27" s="436" t="str">
        <f>IF('御社控(Ｂ-2)'!X27="","",'御社控(Ｂ-2)'!X27)</f>
        <v/>
      </c>
      <c r="Y27" s="437"/>
      <c r="Z27" s="438"/>
      <c r="AA27" s="352" t="str">
        <f>IF('御社控(Ｂ-2)'!AA27="","",'御社控(Ｂ-2)'!AA27)</f>
        <v/>
      </c>
      <c r="AB27" s="353"/>
      <c r="AC27" s="353"/>
      <c r="AD27" s="354"/>
      <c r="AE27" s="53" t="str">
        <f>IF('御社控(Ｂ-2)'!AE27="","",'御社控(Ｂ-2)'!AE27)</f>
        <v/>
      </c>
      <c r="AF27" s="453"/>
      <c r="AG27" s="454"/>
      <c r="AH27" s="454"/>
      <c r="AI27" s="455"/>
      <c r="AJ27" s="358"/>
      <c r="AK27" s="359"/>
      <c r="AL27" s="360"/>
      <c r="CE27" s="30"/>
    </row>
    <row r="28" spans="1:83" ht="24.9" customHeight="1">
      <c r="A28" s="67">
        <f t="shared" si="1"/>
        <v>14</v>
      </c>
      <c r="B28" s="339" t="str">
        <f>IF('御社控(Ｂ-2)'!B28="","",'御社控(Ｂ-2)'!B28)</f>
        <v/>
      </c>
      <c r="C28" s="340"/>
      <c r="D28" s="341"/>
      <c r="E28" s="25" t="str">
        <f t="shared" si="0"/>
        <v/>
      </c>
      <c r="F28" s="342" t="str">
        <f>IF('御社控(Ｂ-2)'!F28="","",'御社控(Ｂ-2)'!F28)</f>
        <v/>
      </c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3"/>
      <c r="R28" s="431" t="str">
        <f>IF('御社控(Ｂ-2)'!R28="","",'御社控(Ｂ-2)'!R28)</f>
        <v/>
      </c>
      <c r="S28" s="432"/>
      <c r="T28" s="433"/>
      <c r="U28" s="434" t="str">
        <f>IF('御社控(Ｂ-2)'!U28="","",'御社控(Ｂ-2)'!U28)</f>
        <v/>
      </c>
      <c r="V28" s="432"/>
      <c r="W28" s="435"/>
      <c r="X28" s="436" t="str">
        <f>IF('御社控(Ｂ-2)'!X28="","",'御社控(Ｂ-2)'!X28)</f>
        <v/>
      </c>
      <c r="Y28" s="437"/>
      <c r="Z28" s="438"/>
      <c r="AA28" s="352" t="str">
        <f>IF('御社控(Ｂ-2)'!AA28="","",'御社控(Ｂ-2)'!AA28)</f>
        <v/>
      </c>
      <c r="AB28" s="353"/>
      <c r="AC28" s="353"/>
      <c r="AD28" s="354"/>
      <c r="AE28" s="53" t="str">
        <f>IF('御社控(Ｂ-2)'!AE28="","",'御社控(Ｂ-2)'!AE28)</f>
        <v/>
      </c>
      <c r="AF28" s="453"/>
      <c r="AG28" s="454"/>
      <c r="AH28" s="454"/>
      <c r="AI28" s="455"/>
      <c r="AJ28" s="358"/>
      <c r="AK28" s="359"/>
      <c r="AL28" s="360"/>
      <c r="CE28" s="30"/>
    </row>
    <row r="29" spans="1:83" ht="24.9" customHeight="1">
      <c r="A29" s="67">
        <f t="shared" si="1"/>
        <v>15</v>
      </c>
      <c r="B29" s="339" t="str">
        <f>IF('御社控(Ｂ-2)'!B29="","",'御社控(Ｂ-2)'!B29)</f>
        <v/>
      </c>
      <c r="C29" s="340"/>
      <c r="D29" s="341"/>
      <c r="E29" s="25" t="str">
        <f t="shared" si="0"/>
        <v/>
      </c>
      <c r="F29" s="342" t="str">
        <f>IF('御社控(Ｂ-2)'!F29="","",'御社控(Ｂ-2)'!F29)</f>
        <v/>
      </c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3"/>
      <c r="R29" s="431" t="str">
        <f>IF('御社控(Ｂ-2)'!R29="","",'御社控(Ｂ-2)'!R29)</f>
        <v/>
      </c>
      <c r="S29" s="432"/>
      <c r="T29" s="433"/>
      <c r="U29" s="434" t="str">
        <f>IF('御社控(Ｂ-2)'!U29="","",'御社控(Ｂ-2)'!U29)</f>
        <v/>
      </c>
      <c r="V29" s="432"/>
      <c r="W29" s="435"/>
      <c r="X29" s="436" t="str">
        <f>IF('御社控(Ｂ-2)'!X29="","",'御社控(Ｂ-2)'!X29)</f>
        <v/>
      </c>
      <c r="Y29" s="437"/>
      <c r="Z29" s="438"/>
      <c r="AA29" s="352" t="str">
        <f>IF('御社控(Ｂ-2)'!AA29="","",'御社控(Ｂ-2)'!AA29)</f>
        <v/>
      </c>
      <c r="AB29" s="353"/>
      <c r="AC29" s="353"/>
      <c r="AD29" s="354"/>
      <c r="AE29" s="53" t="str">
        <f>IF('御社控(Ｂ-2)'!AE29="","",'御社控(Ｂ-2)'!AE29)</f>
        <v/>
      </c>
      <c r="AF29" s="453"/>
      <c r="AG29" s="454"/>
      <c r="AH29" s="454"/>
      <c r="AI29" s="455"/>
      <c r="AJ29" s="358"/>
      <c r="AK29" s="359"/>
      <c r="AL29" s="360"/>
      <c r="CE29" s="30"/>
    </row>
    <row r="30" spans="1:83" ht="24.9" customHeight="1">
      <c r="A30" s="67">
        <f t="shared" si="1"/>
        <v>16</v>
      </c>
      <c r="B30" s="339" t="str">
        <f>IF('御社控(Ｂ-2)'!B30="","",'御社控(Ｂ-2)'!B30)</f>
        <v/>
      </c>
      <c r="C30" s="340"/>
      <c r="D30" s="341"/>
      <c r="E30" s="25" t="str">
        <f t="shared" si="0"/>
        <v/>
      </c>
      <c r="F30" s="342" t="str">
        <f>IF('御社控(Ｂ-2)'!F30="","",'御社控(Ｂ-2)'!F30)</f>
        <v/>
      </c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3"/>
      <c r="R30" s="431" t="str">
        <f>IF('御社控(Ｂ-2)'!R30="","",'御社控(Ｂ-2)'!R30)</f>
        <v/>
      </c>
      <c r="S30" s="432"/>
      <c r="T30" s="433"/>
      <c r="U30" s="434" t="str">
        <f>IF('御社控(Ｂ-2)'!U30="","",'御社控(Ｂ-2)'!U30)</f>
        <v/>
      </c>
      <c r="V30" s="432"/>
      <c r="W30" s="435"/>
      <c r="X30" s="436" t="str">
        <f>IF('御社控(Ｂ-2)'!X30="","",'御社控(Ｂ-2)'!X30)</f>
        <v/>
      </c>
      <c r="Y30" s="437"/>
      <c r="Z30" s="438"/>
      <c r="AA30" s="352" t="str">
        <f>IF('御社控(Ｂ-2)'!AA30="","",'御社控(Ｂ-2)'!AA30)</f>
        <v/>
      </c>
      <c r="AB30" s="353"/>
      <c r="AC30" s="353"/>
      <c r="AD30" s="354"/>
      <c r="AE30" s="53" t="str">
        <f>IF('御社控(Ｂ-2)'!AE30="","",'御社控(Ｂ-2)'!AE30)</f>
        <v/>
      </c>
      <c r="AF30" s="453"/>
      <c r="AG30" s="454"/>
      <c r="AH30" s="454"/>
      <c r="AI30" s="455"/>
      <c r="AJ30" s="358"/>
      <c r="AK30" s="359"/>
      <c r="AL30" s="360"/>
      <c r="CE30" s="30"/>
    </row>
    <row r="31" spans="1:83" ht="24.9" customHeight="1">
      <c r="A31" s="67">
        <f t="shared" si="1"/>
        <v>17</v>
      </c>
      <c r="B31" s="339" t="str">
        <f>IF('御社控(Ｂ-2)'!B31="","",'御社控(Ｂ-2)'!B31)</f>
        <v/>
      </c>
      <c r="C31" s="340"/>
      <c r="D31" s="341"/>
      <c r="E31" s="25" t="str">
        <f t="shared" si="0"/>
        <v/>
      </c>
      <c r="F31" s="342" t="str">
        <f>IF('御社控(Ｂ-2)'!F31="","",'御社控(Ｂ-2)'!F31)</f>
        <v/>
      </c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3"/>
      <c r="R31" s="431" t="str">
        <f>IF('御社控(Ｂ-2)'!R31="","",'御社控(Ｂ-2)'!R31)</f>
        <v/>
      </c>
      <c r="S31" s="432"/>
      <c r="T31" s="433"/>
      <c r="U31" s="434" t="str">
        <f>IF('御社控(Ｂ-2)'!U31="","",'御社控(Ｂ-2)'!U31)</f>
        <v/>
      </c>
      <c r="V31" s="432"/>
      <c r="W31" s="435"/>
      <c r="X31" s="436" t="str">
        <f>IF('御社控(Ｂ-2)'!X31="","",'御社控(Ｂ-2)'!X31)</f>
        <v/>
      </c>
      <c r="Y31" s="437"/>
      <c r="Z31" s="438"/>
      <c r="AA31" s="352" t="str">
        <f>IF('御社控(Ｂ-2)'!AA31="","",'御社控(Ｂ-2)'!AA31)</f>
        <v/>
      </c>
      <c r="AB31" s="353"/>
      <c r="AC31" s="353"/>
      <c r="AD31" s="354"/>
      <c r="AE31" s="53" t="str">
        <f>IF('御社控(Ｂ-2)'!AE31="","",'御社控(Ｂ-2)'!AE31)</f>
        <v/>
      </c>
      <c r="AF31" s="453"/>
      <c r="AG31" s="454"/>
      <c r="AH31" s="454"/>
      <c r="AI31" s="455"/>
      <c r="AJ31" s="358"/>
      <c r="AK31" s="359"/>
      <c r="AL31" s="360"/>
      <c r="CE31" s="30"/>
    </row>
    <row r="32" spans="1:83" ht="24.9" customHeight="1">
      <c r="A32" s="67">
        <f t="shared" si="1"/>
        <v>18</v>
      </c>
      <c r="B32" s="339" t="str">
        <f>IF('御社控(Ｂ-2)'!B32="","",'御社控(Ｂ-2)'!B32)</f>
        <v/>
      </c>
      <c r="C32" s="340"/>
      <c r="D32" s="341"/>
      <c r="E32" s="25" t="str">
        <f t="shared" si="0"/>
        <v/>
      </c>
      <c r="F32" s="342" t="str">
        <f>IF('御社控(Ｂ-2)'!F32="","",'御社控(Ｂ-2)'!F32)</f>
        <v/>
      </c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3"/>
      <c r="R32" s="431" t="str">
        <f>IF('御社控(Ｂ-2)'!R32="","",'御社控(Ｂ-2)'!R32)</f>
        <v/>
      </c>
      <c r="S32" s="432"/>
      <c r="T32" s="433"/>
      <c r="U32" s="434" t="str">
        <f>IF('御社控(Ｂ-2)'!U32="","",'御社控(Ｂ-2)'!U32)</f>
        <v/>
      </c>
      <c r="V32" s="432"/>
      <c r="W32" s="435"/>
      <c r="X32" s="436" t="str">
        <f>IF('御社控(Ｂ-2)'!X32="","",'御社控(Ｂ-2)'!X32)</f>
        <v/>
      </c>
      <c r="Y32" s="437"/>
      <c r="Z32" s="438"/>
      <c r="AA32" s="352" t="str">
        <f>IF('御社控(Ｂ-2)'!AA32="","",'御社控(Ｂ-2)'!AA32)</f>
        <v/>
      </c>
      <c r="AB32" s="353"/>
      <c r="AC32" s="353"/>
      <c r="AD32" s="354"/>
      <c r="AE32" s="53" t="str">
        <f>IF('御社控(Ｂ-2)'!AE32="","",'御社控(Ｂ-2)'!AE32)</f>
        <v/>
      </c>
      <c r="AF32" s="453"/>
      <c r="AG32" s="454"/>
      <c r="AH32" s="454"/>
      <c r="AI32" s="455"/>
      <c r="AJ32" s="358"/>
      <c r="AK32" s="359"/>
      <c r="AL32" s="360"/>
      <c r="CE32" s="30"/>
    </row>
    <row r="33" spans="1:83" ht="24.9" customHeight="1">
      <c r="A33" s="67">
        <f t="shared" si="1"/>
        <v>19</v>
      </c>
      <c r="B33" s="339" t="str">
        <f>IF('御社控(Ｂ-2)'!B33="","",'御社控(Ｂ-2)'!B33)</f>
        <v/>
      </c>
      <c r="C33" s="340"/>
      <c r="D33" s="341"/>
      <c r="E33" s="25" t="str">
        <f t="shared" si="0"/>
        <v/>
      </c>
      <c r="F33" s="342" t="str">
        <f>IF('御社控(Ｂ-2)'!F33="","",'御社控(Ｂ-2)'!F33)</f>
        <v/>
      </c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3"/>
      <c r="R33" s="431" t="str">
        <f>IF('御社控(Ｂ-2)'!R33="","",'御社控(Ｂ-2)'!R33)</f>
        <v/>
      </c>
      <c r="S33" s="432"/>
      <c r="T33" s="433"/>
      <c r="U33" s="434" t="str">
        <f>IF('御社控(Ｂ-2)'!U33="","",'御社控(Ｂ-2)'!U33)</f>
        <v/>
      </c>
      <c r="V33" s="432"/>
      <c r="W33" s="435"/>
      <c r="X33" s="436" t="str">
        <f>IF('御社控(Ｂ-2)'!X33="","",'御社控(Ｂ-2)'!X33)</f>
        <v/>
      </c>
      <c r="Y33" s="437"/>
      <c r="Z33" s="438"/>
      <c r="AA33" s="352" t="str">
        <f>IF('御社控(Ｂ-2)'!AA33="","",'御社控(Ｂ-2)'!AA33)</f>
        <v/>
      </c>
      <c r="AB33" s="353"/>
      <c r="AC33" s="353"/>
      <c r="AD33" s="354"/>
      <c r="AE33" s="53" t="str">
        <f>IF('御社控(Ｂ-2)'!AE33="","",'御社控(Ｂ-2)'!AE33)</f>
        <v/>
      </c>
      <c r="AF33" s="453"/>
      <c r="AG33" s="454"/>
      <c r="AH33" s="454"/>
      <c r="AI33" s="455"/>
      <c r="AJ33" s="358"/>
      <c r="AK33" s="359"/>
      <c r="AL33" s="360"/>
      <c r="CE33" s="30"/>
    </row>
    <row r="34" spans="1:83" ht="24.9" customHeight="1">
      <c r="A34" s="67">
        <f t="shared" si="1"/>
        <v>20</v>
      </c>
      <c r="B34" s="339" t="str">
        <f>IF('御社控(Ｂ-2)'!B34="","",'御社控(Ｂ-2)'!B34)</f>
        <v/>
      </c>
      <c r="C34" s="340"/>
      <c r="D34" s="341"/>
      <c r="E34" s="25" t="str">
        <f t="shared" si="0"/>
        <v/>
      </c>
      <c r="F34" s="342" t="str">
        <f>IF('御社控(Ｂ-2)'!F34="","",'御社控(Ｂ-2)'!F34)</f>
        <v/>
      </c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3"/>
      <c r="R34" s="431" t="str">
        <f>IF('御社控(Ｂ-2)'!R34="","",'御社控(Ｂ-2)'!R34)</f>
        <v/>
      </c>
      <c r="S34" s="432"/>
      <c r="T34" s="433"/>
      <c r="U34" s="434" t="str">
        <f>IF('御社控(Ｂ-2)'!U34="","",'御社控(Ｂ-2)'!U34)</f>
        <v/>
      </c>
      <c r="V34" s="432"/>
      <c r="W34" s="435"/>
      <c r="X34" s="436" t="str">
        <f>IF('御社控(Ｂ-2)'!X34="","",'御社控(Ｂ-2)'!X34)</f>
        <v/>
      </c>
      <c r="Y34" s="437"/>
      <c r="Z34" s="438"/>
      <c r="AA34" s="352" t="str">
        <f>IF('御社控(Ｂ-2)'!AA34="","",'御社控(Ｂ-2)'!AA34)</f>
        <v/>
      </c>
      <c r="AB34" s="353"/>
      <c r="AC34" s="353"/>
      <c r="AD34" s="354"/>
      <c r="AE34" s="73" t="str">
        <f>IF('御社控(Ｂ-2)'!AE34="","",'御社控(Ｂ-2)'!AE34)</f>
        <v/>
      </c>
      <c r="AF34" s="456"/>
      <c r="AG34" s="457"/>
      <c r="AH34" s="457"/>
      <c r="AI34" s="458"/>
      <c r="AJ34" s="358"/>
      <c r="AK34" s="359"/>
      <c r="AL34" s="360"/>
      <c r="CE34" s="30"/>
    </row>
    <row r="35" spans="1:83" ht="25.5" customHeight="1">
      <c r="A35" s="28"/>
      <c r="B35" s="405" t="s">
        <v>17</v>
      </c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06"/>
      <c r="P35" s="406"/>
      <c r="Q35" s="406"/>
      <c r="R35" s="406"/>
      <c r="S35" s="406"/>
      <c r="T35" s="406"/>
      <c r="U35" s="406"/>
      <c r="V35" s="406"/>
      <c r="W35" s="406"/>
      <c r="X35" s="406"/>
      <c r="Y35" s="406"/>
      <c r="Z35" s="406"/>
      <c r="AA35" s="448">
        <f>IF('御社控(Ｂ-2)'!AA35="","",'御社控(Ｂ-2)'!AA35)</f>
        <v>0</v>
      </c>
      <c r="AB35" s="449"/>
      <c r="AC35" s="449"/>
      <c r="AD35" s="450"/>
      <c r="AE35" s="75"/>
      <c r="AF35" s="304"/>
      <c r="AG35" s="305"/>
      <c r="AH35" s="305"/>
      <c r="AI35" s="306"/>
      <c r="AJ35" s="451"/>
      <c r="AK35" s="452"/>
      <c r="AL35" s="452"/>
      <c r="CE35" s="30"/>
    </row>
    <row r="36" spans="1:83" ht="5.0999999999999996" customHeight="1">
      <c r="A36" s="28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55"/>
      <c r="AB36" s="55"/>
      <c r="AC36" s="55"/>
      <c r="AD36" s="55"/>
      <c r="AE36" s="29"/>
      <c r="AF36" s="56"/>
      <c r="AG36" s="56"/>
      <c r="AH36" s="56"/>
      <c r="AI36" s="56"/>
      <c r="AJ36" s="43"/>
      <c r="AK36" s="43"/>
      <c r="AL36" s="43"/>
      <c r="CE36" s="30"/>
    </row>
    <row r="37" spans="1:83" ht="25.5" customHeight="1">
      <c r="A37" s="28"/>
      <c r="B37" s="361"/>
      <c r="C37" s="257"/>
      <c r="D37" s="257"/>
      <c r="E37" s="203" t="s">
        <v>39</v>
      </c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4"/>
      <c r="R37" s="362" t="s">
        <v>25</v>
      </c>
      <c r="S37" s="319"/>
      <c r="T37" s="363"/>
      <c r="U37" s="321" t="s">
        <v>26</v>
      </c>
      <c r="V37" s="319"/>
      <c r="W37" s="320"/>
      <c r="X37" s="362" t="s">
        <v>27</v>
      </c>
      <c r="Y37" s="319"/>
      <c r="Z37" s="363"/>
      <c r="AA37" s="321" t="s">
        <v>28</v>
      </c>
      <c r="AB37" s="319"/>
      <c r="AC37" s="319"/>
      <c r="AD37" s="320"/>
      <c r="AE37" s="381"/>
      <c r="AF37" s="382"/>
      <c r="AG37" s="382"/>
      <c r="AH37" s="382"/>
      <c r="AI37" s="383"/>
      <c r="AJ37" s="382"/>
      <c r="AK37" s="382"/>
      <c r="AL37" s="383"/>
      <c r="CE37" s="30"/>
    </row>
    <row r="38" spans="1:83" ht="25.5" customHeight="1">
      <c r="A38" s="28"/>
      <c r="B38" s="442"/>
      <c r="C38" s="443"/>
      <c r="D38" s="444"/>
      <c r="E38" s="325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7"/>
      <c r="R38" s="328"/>
      <c r="S38" s="329"/>
      <c r="T38" s="330"/>
      <c r="U38" s="331"/>
      <c r="V38" s="329"/>
      <c r="W38" s="332"/>
      <c r="X38" s="333"/>
      <c r="Y38" s="334"/>
      <c r="Z38" s="335"/>
      <c r="AA38" s="336"/>
      <c r="AB38" s="337"/>
      <c r="AC38" s="337"/>
      <c r="AD38" s="338"/>
      <c r="AE38" s="446"/>
      <c r="AF38" s="446"/>
      <c r="AG38" s="446"/>
      <c r="AH38" s="446"/>
      <c r="AI38" s="446"/>
      <c r="AJ38" s="446"/>
      <c r="AK38" s="446"/>
      <c r="AL38" s="446"/>
      <c r="CE38" s="30"/>
    </row>
    <row r="39" spans="1:83" ht="25.5" customHeight="1">
      <c r="A39" s="28"/>
      <c r="B39" s="442"/>
      <c r="C39" s="443"/>
      <c r="D39" s="444"/>
      <c r="E39" s="420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2"/>
      <c r="R39" s="328"/>
      <c r="S39" s="329"/>
      <c r="T39" s="330"/>
      <c r="U39" s="331"/>
      <c r="V39" s="329"/>
      <c r="W39" s="332"/>
      <c r="X39" s="333"/>
      <c r="Y39" s="334"/>
      <c r="Z39" s="335"/>
      <c r="AA39" s="423"/>
      <c r="AB39" s="424"/>
      <c r="AC39" s="424"/>
      <c r="AD39" s="425"/>
      <c r="AE39" s="445"/>
      <c r="AF39" s="445"/>
      <c r="AG39" s="445"/>
      <c r="AH39" s="445"/>
      <c r="AI39" s="445"/>
      <c r="AJ39" s="445"/>
      <c r="AK39" s="445"/>
      <c r="AL39" s="445"/>
      <c r="CE39" s="30"/>
    </row>
    <row r="40" spans="1:83" ht="25.5" customHeight="1" thickBot="1">
      <c r="A40" s="28"/>
      <c r="B40" s="405" t="s">
        <v>17</v>
      </c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7"/>
      <c r="AA40" s="408"/>
      <c r="AB40" s="408"/>
      <c r="AC40" s="408"/>
      <c r="AD40" s="408"/>
      <c r="AE40" s="447"/>
      <c r="AF40" s="447"/>
      <c r="AG40" s="447"/>
      <c r="AH40" s="447"/>
      <c r="AI40" s="447"/>
      <c r="AJ40" s="257"/>
      <c r="AK40" s="257"/>
      <c r="AL40" s="257"/>
    </row>
    <row r="41" spans="1:83" ht="25.5" customHeight="1" thickBot="1">
      <c r="A41" s="28"/>
      <c r="B41" s="381" t="s">
        <v>50</v>
      </c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2"/>
      <c r="AC41" s="382"/>
      <c r="AD41" s="382"/>
      <c r="AE41" s="439"/>
      <c r="AF41" s="440"/>
      <c r="AG41" s="440"/>
      <c r="AH41" s="440"/>
      <c r="AI41" s="441"/>
      <c r="AJ41" s="410"/>
      <c r="AK41" s="410"/>
      <c r="AL41" s="411"/>
    </row>
    <row r="42" spans="1:83" ht="5.0999999999999996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9"/>
      <c r="AE42" s="29"/>
      <c r="AF42" s="28"/>
      <c r="AG42" s="28"/>
      <c r="AH42" s="28"/>
      <c r="AI42" s="28"/>
      <c r="AJ42" s="28"/>
      <c r="AK42" s="28"/>
      <c r="AL42" s="28"/>
    </row>
    <row r="43" spans="1:83" ht="25.5" customHeight="1">
      <c r="A43" s="28"/>
      <c r="C43" s="57"/>
      <c r="D43" s="57"/>
      <c r="E43" s="57"/>
      <c r="F43" s="57"/>
      <c r="G43" s="57"/>
      <c r="H43" s="57"/>
      <c r="I43" s="57"/>
      <c r="J43" s="322" t="s">
        <v>51</v>
      </c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57"/>
      <c r="X43" s="57"/>
      <c r="Y43" s="57"/>
      <c r="Z43" s="57"/>
      <c r="AA43" s="57"/>
      <c r="AB43" s="57"/>
      <c r="AC43" s="57"/>
      <c r="AD43" s="57"/>
      <c r="AE43" s="58"/>
      <c r="AF43" s="58"/>
      <c r="AG43" s="58"/>
      <c r="AH43" s="380" t="s">
        <v>62</v>
      </c>
      <c r="AI43" s="380"/>
      <c r="AJ43" s="380"/>
      <c r="AK43" s="380"/>
      <c r="AL43" s="380"/>
    </row>
    <row r="44" spans="1:83" ht="25.5" customHeight="1">
      <c r="A44" s="28"/>
      <c r="B44" s="316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8"/>
      <c r="Z44" s="28"/>
      <c r="AA44" s="321" t="s">
        <v>52</v>
      </c>
      <c r="AB44" s="319"/>
      <c r="AC44" s="319"/>
      <c r="AD44" s="319"/>
      <c r="AE44" s="319" t="s">
        <v>53</v>
      </c>
      <c r="AF44" s="319"/>
      <c r="AG44" s="319"/>
      <c r="AH44" s="319"/>
      <c r="AI44" s="319" t="s">
        <v>54</v>
      </c>
      <c r="AJ44" s="319"/>
      <c r="AK44" s="319"/>
      <c r="AL44" s="320"/>
    </row>
    <row r="45" spans="1:83" ht="25.5" customHeight="1">
      <c r="A45" s="28"/>
      <c r="B45" s="309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4"/>
      <c r="Z45" s="28"/>
      <c r="AA45" s="307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13"/>
    </row>
    <row r="46" spans="1:83" ht="25.5" customHeight="1">
      <c r="A46" s="28"/>
      <c r="B46" s="309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4"/>
      <c r="Z46" s="28"/>
      <c r="AA46" s="309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4"/>
    </row>
    <row r="47" spans="1:83" ht="25.5" customHeight="1">
      <c r="A47" s="28"/>
      <c r="B47" s="311"/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5"/>
      <c r="Z47" s="28"/>
      <c r="AA47" s="311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5"/>
    </row>
  </sheetData>
  <sheetProtection sheet="1" objects="1" scenarios="1"/>
  <mergeCells count="257">
    <mergeCell ref="J46:M46"/>
    <mergeCell ref="N46:U46"/>
    <mergeCell ref="V46:Y46"/>
    <mergeCell ref="B47:I47"/>
    <mergeCell ref="J47:M47"/>
    <mergeCell ref="N47:U47"/>
    <mergeCell ref="V47:Y47"/>
    <mergeCell ref="AE44:AH44"/>
    <mergeCell ref="AI44:AL44"/>
    <mergeCell ref="B45:I45"/>
    <mergeCell ref="J45:M45"/>
    <mergeCell ref="N45:U45"/>
    <mergeCell ref="V45:Y45"/>
    <mergeCell ref="AA45:AD47"/>
    <mergeCell ref="AE45:AH47"/>
    <mergeCell ref="AI45:AL47"/>
    <mergeCell ref="B46:I46"/>
    <mergeCell ref="B41:AD41"/>
    <mergeCell ref="AE41:AI41"/>
    <mergeCell ref="AJ41:AL41"/>
    <mergeCell ref="J43:V43"/>
    <mergeCell ref="AH43:AL43"/>
    <mergeCell ref="B44:I44"/>
    <mergeCell ref="J44:M44"/>
    <mergeCell ref="N44:U44"/>
    <mergeCell ref="V44:Y44"/>
    <mergeCell ref="AA44:AD44"/>
    <mergeCell ref="B40:Z40"/>
    <mergeCell ref="AA40:AD40"/>
    <mergeCell ref="AE40:AI40"/>
    <mergeCell ref="AJ40:AL40"/>
    <mergeCell ref="B39:D39"/>
    <mergeCell ref="E39:Q39"/>
    <mergeCell ref="R39:T39"/>
    <mergeCell ref="U39:W39"/>
    <mergeCell ref="X39:Z39"/>
    <mergeCell ref="AA39:AD39"/>
    <mergeCell ref="B38:D38"/>
    <mergeCell ref="E38:Q38"/>
    <mergeCell ref="R38:T38"/>
    <mergeCell ref="U38:W38"/>
    <mergeCell ref="X38:Z38"/>
    <mergeCell ref="AA38:AD38"/>
    <mergeCell ref="AE38:AI38"/>
    <mergeCell ref="AJ38:AL38"/>
    <mergeCell ref="AE39:AI39"/>
    <mergeCell ref="AJ39:AL39"/>
    <mergeCell ref="B35:Z35"/>
    <mergeCell ref="AA35:AD35"/>
    <mergeCell ref="AF35:AI35"/>
    <mergeCell ref="AJ35:AL35"/>
    <mergeCell ref="B37:D37"/>
    <mergeCell ref="E37:Q37"/>
    <mergeCell ref="R37:T37"/>
    <mergeCell ref="U37:W37"/>
    <mergeCell ref="X37:Z37"/>
    <mergeCell ref="AA37:AD37"/>
    <mergeCell ref="AE37:AI37"/>
    <mergeCell ref="AJ37:AL37"/>
    <mergeCell ref="AF33:AI33"/>
    <mergeCell ref="AJ33:AL33"/>
    <mergeCell ref="B34:D34"/>
    <mergeCell ref="F34:Q34"/>
    <mergeCell ref="R34:T34"/>
    <mergeCell ref="U34:W34"/>
    <mergeCell ref="X34:Z34"/>
    <mergeCell ref="AA34:AD34"/>
    <mergeCell ref="AF34:AI34"/>
    <mergeCell ref="AJ34:AL34"/>
    <mergeCell ref="B33:D33"/>
    <mergeCell ref="F33:Q33"/>
    <mergeCell ref="R33:T33"/>
    <mergeCell ref="U33:W33"/>
    <mergeCell ref="X33:Z33"/>
    <mergeCell ref="AA33:AD33"/>
    <mergeCell ref="AF31:AI31"/>
    <mergeCell ref="AJ31:AL31"/>
    <mergeCell ref="B32:D32"/>
    <mergeCell ref="F32:Q32"/>
    <mergeCell ref="R32:T32"/>
    <mergeCell ref="U32:W32"/>
    <mergeCell ref="X32:Z32"/>
    <mergeCell ref="AA32:AD32"/>
    <mergeCell ref="AF32:AI32"/>
    <mergeCell ref="AJ32:AL32"/>
    <mergeCell ref="B31:D31"/>
    <mergeCell ref="F31:Q31"/>
    <mergeCell ref="R31:T31"/>
    <mergeCell ref="U31:W31"/>
    <mergeCell ref="X31:Z31"/>
    <mergeCell ref="AA31:AD31"/>
    <mergeCell ref="AF29:AI29"/>
    <mergeCell ref="AJ29:AL29"/>
    <mergeCell ref="B30:D30"/>
    <mergeCell ref="F30:Q30"/>
    <mergeCell ref="R30:T30"/>
    <mergeCell ref="U30:W30"/>
    <mergeCell ref="X30:Z30"/>
    <mergeCell ref="AA30:AD30"/>
    <mergeCell ref="AF30:AI30"/>
    <mergeCell ref="AJ30:AL30"/>
    <mergeCell ref="B29:D29"/>
    <mergeCell ref="F29:Q29"/>
    <mergeCell ref="R29:T29"/>
    <mergeCell ref="U29:W29"/>
    <mergeCell ref="X29:Z29"/>
    <mergeCell ref="AA29:AD29"/>
    <mergeCell ref="AF27:AI27"/>
    <mergeCell ref="AJ27:AL27"/>
    <mergeCell ref="B28:D28"/>
    <mergeCell ref="F28:Q28"/>
    <mergeCell ref="R28:T28"/>
    <mergeCell ref="U28:W28"/>
    <mergeCell ref="X28:Z28"/>
    <mergeCell ref="AA28:AD28"/>
    <mergeCell ref="AF28:AI28"/>
    <mergeCell ref="AJ28:AL28"/>
    <mergeCell ref="B27:D27"/>
    <mergeCell ref="F27:Q27"/>
    <mergeCell ref="R27:T27"/>
    <mergeCell ref="U27:W27"/>
    <mergeCell ref="X27:Z27"/>
    <mergeCell ref="AA27:AD27"/>
    <mergeCell ref="AF25:AI25"/>
    <mergeCell ref="AJ25:AL25"/>
    <mergeCell ref="B26:D26"/>
    <mergeCell ref="F26:Q26"/>
    <mergeCell ref="R26:T26"/>
    <mergeCell ref="U26:W26"/>
    <mergeCell ref="X26:Z26"/>
    <mergeCell ref="AA26:AD26"/>
    <mergeCell ref="AF26:AI26"/>
    <mergeCell ref="AJ26:AL26"/>
    <mergeCell ref="B25:D25"/>
    <mergeCell ref="F25:Q25"/>
    <mergeCell ref="R25:T25"/>
    <mergeCell ref="U25:W25"/>
    <mergeCell ref="X25:Z25"/>
    <mergeCell ref="AA25:AD25"/>
    <mergeCell ref="AF23:AI23"/>
    <mergeCell ref="AJ23:AL23"/>
    <mergeCell ref="B24:D24"/>
    <mergeCell ref="F24:Q24"/>
    <mergeCell ref="R24:T24"/>
    <mergeCell ref="U24:W24"/>
    <mergeCell ref="X24:Z24"/>
    <mergeCell ref="AA24:AD24"/>
    <mergeCell ref="AF24:AI24"/>
    <mergeCell ref="AJ24:AL24"/>
    <mergeCell ref="B23:D23"/>
    <mergeCell ref="F23:Q23"/>
    <mergeCell ref="R23:T23"/>
    <mergeCell ref="U23:W23"/>
    <mergeCell ref="X23:Z23"/>
    <mergeCell ref="AA23:AD23"/>
    <mergeCell ref="AF21:AI21"/>
    <mergeCell ref="AJ21:AL21"/>
    <mergeCell ref="B22:D22"/>
    <mergeCell ref="F22:Q22"/>
    <mergeCell ref="R22:T22"/>
    <mergeCell ref="U22:W22"/>
    <mergeCell ref="X22:Z22"/>
    <mergeCell ref="AA22:AD22"/>
    <mergeCell ref="AF22:AI22"/>
    <mergeCell ref="AJ22:AL22"/>
    <mergeCell ref="B21:D21"/>
    <mergeCell ref="F21:Q21"/>
    <mergeCell ref="R21:T21"/>
    <mergeCell ref="U21:W21"/>
    <mergeCell ref="X21:Z21"/>
    <mergeCell ref="AA21:AD21"/>
    <mergeCell ref="AF19:AI19"/>
    <mergeCell ref="AJ19:AL19"/>
    <mergeCell ref="B20:D20"/>
    <mergeCell ref="F20:Q20"/>
    <mergeCell ref="R20:T20"/>
    <mergeCell ref="U20:W20"/>
    <mergeCell ref="X20:Z20"/>
    <mergeCell ref="AA20:AD20"/>
    <mergeCell ref="AF20:AI20"/>
    <mergeCell ref="AJ20:AL20"/>
    <mergeCell ref="B19:D19"/>
    <mergeCell ref="F19:Q19"/>
    <mergeCell ref="R19:T19"/>
    <mergeCell ref="U19:W19"/>
    <mergeCell ref="X19:Z19"/>
    <mergeCell ref="AA19:AD19"/>
    <mergeCell ref="B18:D18"/>
    <mergeCell ref="F18:Q18"/>
    <mergeCell ref="R18:T18"/>
    <mergeCell ref="U18:W18"/>
    <mergeCell ref="X18:Z18"/>
    <mergeCell ref="AA18:AD18"/>
    <mergeCell ref="AF18:AI18"/>
    <mergeCell ref="AJ18:AL18"/>
    <mergeCell ref="B17:D17"/>
    <mergeCell ref="F17:Q17"/>
    <mergeCell ref="R17:T17"/>
    <mergeCell ref="U17:W17"/>
    <mergeCell ref="X17:Z17"/>
    <mergeCell ref="AA17:AD17"/>
    <mergeCell ref="B16:D16"/>
    <mergeCell ref="F16:Q16"/>
    <mergeCell ref="R16:T16"/>
    <mergeCell ref="U16:W16"/>
    <mergeCell ref="X16:Z16"/>
    <mergeCell ref="AA16:AD16"/>
    <mergeCell ref="AF16:AI16"/>
    <mergeCell ref="AJ16:AL16"/>
    <mergeCell ref="AF17:AI17"/>
    <mergeCell ref="AJ17:AL17"/>
    <mergeCell ref="AA14:AD14"/>
    <mergeCell ref="AF14:AI14"/>
    <mergeCell ref="AJ14:AL14"/>
    <mergeCell ref="B15:D15"/>
    <mergeCell ref="F15:Q15"/>
    <mergeCell ref="R15:T15"/>
    <mergeCell ref="U15:W15"/>
    <mergeCell ref="X15:Z15"/>
    <mergeCell ref="AA15:AD15"/>
    <mergeCell ref="AF15:AI15"/>
    <mergeCell ref="AJ15:AL15"/>
    <mergeCell ref="P12:S12"/>
    <mergeCell ref="B14:D14"/>
    <mergeCell ref="E14:Q14"/>
    <mergeCell ref="R14:T14"/>
    <mergeCell ref="U14:W14"/>
    <mergeCell ref="X14:Z14"/>
    <mergeCell ref="B11:D12"/>
    <mergeCell ref="E11:H11"/>
    <mergeCell ref="I11:L11"/>
    <mergeCell ref="E12:H12"/>
    <mergeCell ref="I12:L12"/>
    <mergeCell ref="M12:O12"/>
    <mergeCell ref="C9:V9"/>
    <mergeCell ref="X9:Z9"/>
    <mergeCell ref="AA9:AL9"/>
    <mergeCell ref="BV5:BY5"/>
    <mergeCell ref="B6:I7"/>
    <mergeCell ref="J6:L7"/>
    <mergeCell ref="O6:Q6"/>
    <mergeCell ref="X6:Z7"/>
    <mergeCell ref="AA6:AB7"/>
    <mergeCell ref="AC6:AL6"/>
    <mergeCell ref="AC7:AE7"/>
    <mergeCell ref="AF7:AG7"/>
    <mergeCell ref="AH7:AJ7"/>
    <mergeCell ref="B2:D2"/>
    <mergeCell ref="X5:Z5"/>
    <mergeCell ref="AA5:AC5"/>
    <mergeCell ref="AD5:AE5"/>
    <mergeCell ref="AG5:AH5"/>
    <mergeCell ref="AJ5:AK5"/>
    <mergeCell ref="AK7:AL7"/>
    <mergeCell ref="C8:V8"/>
    <mergeCell ref="X8:Z8"/>
    <mergeCell ref="AA8:AL8"/>
  </mergeCells>
  <phoneticPr fontId="2"/>
  <pageMargins left="0.70866141732283472" right="0.70866141732283472" top="0.74803149606299213" bottom="0.7480314960629921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御社控(Ｂ-1)</vt:lpstr>
      <vt:lpstr>御社控(Ｂ-2)</vt:lpstr>
      <vt:lpstr>提出用(Ｂ-1原価担当用)</vt:lpstr>
      <vt:lpstr>提出用(Ｂ-1経理担当用)</vt:lpstr>
      <vt:lpstr>提出用(Ｂ-2原価担当用)</vt:lpstr>
      <vt:lpstr>提出用(Ｂ-2経理担当用)</vt:lpstr>
      <vt:lpstr>'御社控(Ｂ-1)'!Print_Area</vt:lpstr>
      <vt:lpstr>'御社控(Ｂ-2)'!Print_Area</vt:lpstr>
      <vt:lpstr>'提出用(Ｂ-1経理担当用)'!Print_Area</vt:lpstr>
      <vt:lpstr>'提出用(Ｂ-1原価担当用)'!Print_Area</vt:lpstr>
      <vt:lpstr>'提出用(Ｂ-2経理担当用)'!Print_Area</vt:lpstr>
      <vt:lpstr>'提出用(Ｂ-2原価担当用)'!Print_Area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丸浦 工業</cp:lastModifiedBy>
  <cp:lastPrinted>2023-09-19T08:11:48Z</cp:lastPrinted>
  <dcterms:created xsi:type="dcterms:W3CDTF">2023-04-06T05:05:11Z</dcterms:created>
  <dcterms:modified xsi:type="dcterms:W3CDTF">2025-07-22T23:47:14Z</dcterms:modified>
</cp:coreProperties>
</file>